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5" i="1"/>
  <c r="G114"/>
  <c r="I114" s="1"/>
  <c r="G113"/>
  <c r="I113" s="1"/>
  <c r="I112"/>
  <c r="G112"/>
  <c r="G111"/>
  <c r="I111" s="1"/>
  <c r="I110"/>
  <c r="G110"/>
  <c r="G109"/>
  <c r="I109" s="1"/>
  <c r="I108"/>
  <c r="G108"/>
  <c r="G107"/>
  <c r="I107" s="1"/>
  <c r="I106"/>
  <c r="G106"/>
  <c r="G105"/>
  <c r="I105" s="1"/>
  <c r="I104"/>
  <c r="G104"/>
  <c r="G103"/>
  <c r="I103" s="1"/>
  <c r="I102"/>
  <c r="G102"/>
  <c r="G101"/>
  <c r="I101" s="1"/>
  <c r="I100"/>
  <c r="G100"/>
  <c r="G99"/>
  <c r="I99" s="1"/>
  <c r="I98"/>
  <c r="G98"/>
  <c r="G97"/>
  <c r="I97" s="1"/>
  <c r="I96"/>
  <c r="G96"/>
  <c r="G95"/>
  <c r="I95" s="1"/>
  <c r="I94"/>
  <c r="G94"/>
  <c r="G93"/>
  <c r="I93" s="1"/>
  <c r="I92"/>
  <c r="G92"/>
  <c r="G91"/>
  <c r="I91" s="1"/>
  <c r="I90"/>
  <c r="G90"/>
  <c r="G89"/>
  <c r="I89" s="1"/>
  <c r="I88"/>
  <c r="G88"/>
  <c r="G87"/>
  <c r="I87" s="1"/>
  <c r="I86"/>
  <c r="G86"/>
  <c r="G85"/>
  <c r="I85" s="1"/>
  <c r="I84"/>
  <c r="G84"/>
  <c r="G83"/>
  <c r="I83" s="1"/>
  <c r="I82"/>
  <c r="G82"/>
  <c r="G81"/>
  <c r="I81" s="1"/>
  <c r="I80"/>
  <c r="G80"/>
  <c r="G79"/>
  <c r="I79" s="1"/>
  <c r="I78"/>
  <c r="G78"/>
  <c r="G77"/>
  <c r="I77" s="1"/>
  <c r="I76"/>
  <c r="G76"/>
  <c r="G75"/>
  <c r="I75" s="1"/>
  <c r="I74"/>
  <c r="G74"/>
  <c r="G73"/>
  <c r="I73" s="1"/>
  <c r="I72"/>
  <c r="G72"/>
  <c r="G71"/>
  <c r="I71" s="1"/>
  <c r="I70"/>
  <c r="G70"/>
  <c r="G69"/>
  <c r="I69" s="1"/>
  <c r="I68"/>
  <c r="G68"/>
  <c r="G67"/>
  <c r="I67" s="1"/>
  <c r="I66"/>
  <c r="G66"/>
  <c r="G65"/>
  <c r="I65" s="1"/>
  <c r="I64"/>
  <c r="G64"/>
  <c r="G63"/>
  <c r="I63" s="1"/>
  <c r="I62"/>
  <c r="G62"/>
  <c r="G61"/>
  <c r="I61" s="1"/>
  <c r="I60"/>
  <c r="G60"/>
  <c r="G59"/>
  <c r="I59" s="1"/>
  <c r="I58"/>
  <c r="G58"/>
  <c r="G57"/>
  <c r="I57" s="1"/>
  <c r="I56"/>
  <c r="G56"/>
  <c r="G55"/>
  <c r="I55" s="1"/>
  <c r="I54"/>
  <c r="G54"/>
  <c r="G53"/>
  <c r="I53" s="1"/>
  <c r="I52"/>
  <c r="G52"/>
  <c r="G51"/>
  <c r="I51" s="1"/>
  <c r="I50"/>
  <c r="G50"/>
  <c r="G49"/>
  <c r="I49" s="1"/>
  <c r="I48"/>
  <c r="G48"/>
  <c r="G47"/>
  <c r="I47" s="1"/>
  <c r="I46"/>
  <c r="G46"/>
  <c r="G45"/>
  <c r="I45" s="1"/>
  <c r="I44"/>
  <c r="G44"/>
  <c r="G43"/>
  <c r="I43" s="1"/>
  <c r="I42"/>
  <c r="G42"/>
  <c r="G41"/>
  <c r="I41" s="1"/>
  <c r="I40"/>
  <c r="G40"/>
  <c r="G39"/>
  <c r="I39" s="1"/>
  <c r="I38"/>
  <c r="G38"/>
  <c r="G37"/>
  <c r="I37" s="1"/>
  <c r="I36"/>
  <c r="G36"/>
  <c r="G35"/>
  <c r="I35" s="1"/>
  <c r="I34"/>
  <c r="G34"/>
  <c r="G33"/>
  <c r="I33" s="1"/>
  <c r="I32"/>
  <c r="G32"/>
  <c r="G31"/>
  <c r="I31" s="1"/>
  <c r="I30"/>
  <c r="G30"/>
  <c r="G29"/>
  <c r="I29" s="1"/>
  <c r="I28"/>
  <c r="G28"/>
  <c r="G27"/>
  <c r="I27" s="1"/>
  <c r="I26"/>
  <c r="G26"/>
  <c r="G25"/>
  <c r="I25" s="1"/>
  <c r="I24"/>
  <c r="G24"/>
  <c r="G23"/>
  <c r="I23" s="1"/>
  <c r="I22"/>
  <c r="G22"/>
  <c r="G21"/>
  <c r="I21" s="1"/>
  <c r="I20"/>
  <c r="G20"/>
  <c r="G19"/>
  <c r="I19" s="1"/>
  <c r="I18"/>
  <c r="G18"/>
  <c r="G17"/>
  <c r="I17" s="1"/>
  <c r="I16"/>
  <c r="G16"/>
  <c r="G15"/>
  <c r="I15" s="1"/>
  <c r="I14"/>
  <c r="G14"/>
  <c r="G13"/>
  <c r="I13" s="1"/>
  <c r="I12"/>
  <c r="G12"/>
  <c r="G11"/>
  <c r="I11" s="1"/>
  <c r="I10"/>
  <c r="G10"/>
  <c r="G9"/>
  <c r="I9" s="1"/>
  <c r="I8"/>
  <c r="G8"/>
  <c r="G7"/>
  <c r="I7" s="1"/>
  <c r="I6"/>
  <c r="G6"/>
  <c r="G5"/>
</calcChain>
</file>

<file path=xl/sharedStrings.xml><?xml version="1.0" encoding="utf-8"?>
<sst xmlns="http://schemas.openxmlformats.org/spreadsheetml/2006/main" count="343" uniqueCount="167">
  <si>
    <t xml:space="preserve">Część 7: RÓŻNE PRODUKTY SPOŻYWCZE </t>
  </si>
  <si>
    <t>L.p.</t>
  </si>
  <si>
    <t>Nazwa asortymentu</t>
  </si>
  <si>
    <t>Jedn. Miary</t>
  </si>
  <si>
    <t xml:space="preserve">Opakowanie
minimum/ waga
minimum
</t>
  </si>
  <si>
    <t>Ilość</t>
  </si>
  <si>
    <t>Cena jednostkowa netto w zł</t>
  </si>
  <si>
    <t>Wartość            netto w zł               (kol.3 x kol.4)</t>
  </si>
  <si>
    <t>Stawka VAT</t>
  </si>
  <si>
    <t>Wartość                  brutto w zł            (kol.5 x kol.6)</t>
  </si>
  <si>
    <t xml:space="preserve">BAKALIA MIESZANKA STUDENCKA  </t>
  </si>
  <si>
    <t>SZT</t>
  </si>
  <si>
    <t>100g</t>
  </si>
  <si>
    <t xml:space="preserve">BAKALIA MORELE </t>
  </si>
  <si>
    <t>125g</t>
  </si>
  <si>
    <t>BAKALIA RODZYNKI</t>
  </si>
  <si>
    <t xml:space="preserve">BAKALIA SŁONECZNIK ŁUSKANY </t>
  </si>
  <si>
    <t>90g</t>
  </si>
  <si>
    <t xml:space="preserve">BAKALIA ŚLIWKA SUSZONA KALIFORNIJSKA </t>
  </si>
  <si>
    <t xml:space="preserve">BAKALIA ŻURAWINA </t>
  </si>
  <si>
    <t>BATON (MAŁA ZAWARTOŚĆ CUKRU)</t>
  </si>
  <si>
    <t>25g</t>
  </si>
  <si>
    <t xml:space="preserve">BATON 100% OWOCOWY </t>
  </si>
  <si>
    <t>40g</t>
  </si>
  <si>
    <t xml:space="preserve">BISZKOPTY BEZ DODATKU CUKRU </t>
  </si>
  <si>
    <t>106g</t>
  </si>
  <si>
    <t>BUDYŃ</t>
  </si>
  <si>
    <t>42g</t>
  </si>
  <si>
    <t>BUŁKA TARTA BEZGLUTENOWA BEA ZAWARTOŚCI MĄKI PSZENNEJ</t>
  </si>
  <si>
    <t>350g</t>
  </si>
  <si>
    <t xml:space="preserve">CHLEB BEZGLUTENOWY      </t>
  </si>
  <si>
    <t>200-400g</t>
  </si>
  <si>
    <t xml:space="preserve">CHRUPKI KUKURYDZIANE </t>
  </si>
  <si>
    <t>50-150g</t>
  </si>
  <si>
    <t>CHRUPKI KUKURYDZIANE KRĘCONE</t>
  </si>
  <si>
    <t>CHRUPKI KUKURYDZIANE OWOCOWE</t>
  </si>
  <si>
    <t>15g</t>
  </si>
  <si>
    <t>CIASTKA MASZYNKOWE, KOKTAJLOWE, MAŚLANE Z CUKREM</t>
  </si>
  <si>
    <t>KG</t>
  </si>
  <si>
    <t>kg</t>
  </si>
  <si>
    <t>CIASTKA BEZGLUTENOWE BEZ DODATKU CUKRU</t>
  </si>
  <si>
    <t>200g-400g</t>
  </si>
  <si>
    <t xml:space="preserve">CIASTKA HERBATNIKI </t>
  </si>
  <si>
    <t>16g</t>
  </si>
  <si>
    <t>CIASTKA ZBOŻOWE</t>
  </si>
  <si>
    <t>300g</t>
  </si>
  <si>
    <t>CUKIER</t>
  </si>
  <si>
    <t xml:space="preserve">CUKIER PUDER </t>
  </si>
  <si>
    <t>455g</t>
  </si>
  <si>
    <t>CYNAMON</t>
  </si>
  <si>
    <t>10-20g</t>
  </si>
  <si>
    <t>CZOSNEK GRANULOWANY SUSZONY 20G</t>
  </si>
  <si>
    <t xml:space="preserve">DŻEM OWOCOWY </t>
  </si>
  <si>
    <t>900g</t>
  </si>
  <si>
    <t>290g</t>
  </si>
  <si>
    <t xml:space="preserve">GALARETKA OWOCOWA </t>
  </si>
  <si>
    <t>75g</t>
  </si>
  <si>
    <t xml:space="preserve">GAŁKA MUSZKATOŁOWA </t>
  </si>
  <si>
    <t xml:space="preserve">GOŹDZIKI </t>
  </si>
  <si>
    <t xml:space="preserve">HERBATA EXPRESOWA </t>
  </si>
  <si>
    <t>100szt</t>
  </si>
  <si>
    <t xml:space="preserve">HERBATA GRANULOWANA </t>
  </si>
  <si>
    <t xml:space="preserve">HERBATA MIĘTA,MELISA, LIPA </t>
  </si>
  <si>
    <t xml:space="preserve">HERBATA OWOCOWA </t>
  </si>
  <si>
    <t xml:space="preserve">KAKAO </t>
  </si>
  <si>
    <t>150g</t>
  </si>
  <si>
    <t>KASZA GRYCZANA BIAŁA</t>
  </si>
  <si>
    <t>KASZA BULGUR</t>
  </si>
  <si>
    <t xml:space="preserve">KASZA GRYCZANA  </t>
  </si>
  <si>
    <t xml:space="preserve">KASZA JĘCZMIENNA </t>
  </si>
  <si>
    <t xml:space="preserve">KASZA KUS KUS  </t>
  </si>
  <si>
    <t xml:space="preserve">KASZA MANNA </t>
  </si>
  <si>
    <t>500g</t>
  </si>
  <si>
    <t xml:space="preserve">KASZA PĘCZAK </t>
  </si>
  <si>
    <t xml:space="preserve">KAWA INKA </t>
  </si>
  <si>
    <t>KETCHUP ŁAGODNY</t>
  </si>
  <si>
    <t xml:space="preserve">KISIEL  </t>
  </si>
  <si>
    <t xml:space="preserve">KONCENTRAT JABŁKA </t>
  </si>
  <si>
    <t xml:space="preserve">KURKUMA </t>
  </si>
  <si>
    <t xml:space="preserve">LIŚĆ LAUROWY </t>
  </si>
  <si>
    <t xml:space="preserve">LUBCZYK </t>
  </si>
  <si>
    <t xml:space="preserve">MAJERANEK </t>
  </si>
  <si>
    <t>MAKARON BEZGLUTENOWY</t>
  </si>
  <si>
    <t>MAKARON KOKARDKA</t>
  </si>
  <si>
    <t>MAKARON KOLANKA</t>
  </si>
  <si>
    <t>MAKARON KULECZKI</t>
  </si>
  <si>
    <t>MAKARON ŁAZANKA</t>
  </si>
  <si>
    <t>MAKARON NITKA</t>
  </si>
  <si>
    <t>MAKARON PENNE</t>
  </si>
  <si>
    <t>MAKARON SPAGETTI</t>
  </si>
  <si>
    <t>MAKARON ŚWIDERKI KOLOROWY</t>
  </si>
  <si>
    <t>MAKARON ŚWIDERKI</t>
  </si>
  <si>
    <t xml:space="preserve">MAKARON WSTĄŻKA </t>
  </si>
  <si>
    <t xml:space="preserve">MAKARON ZACIERKA </t>
  </si>
  <si>
    <t>250g</t>
  </si>
  <si>
    <t>MASŁO BEZGLUTENU</t>
  </si>
  <si>
    <t>MĄKA KUKURYDZIANA</t>
  </si>
  <si>
    <t>MĄKA PSZENNA</t>
  </si>
  <si>
    <t>MĄKA RYŻOWA</t>
  </si>
  <si>
    <t>MĄKA ZIEMNIACZANA</t>
  </si>
  <si>
    <t>MIÓD WIELOKWIATOWY</t>
  </si>
  <si>
    <t>400g</t>
  </si>
  <si>
    <t xml:space="preserve">MIÓD WIELOKWIATOWY </t>
  </si>
  <si>
    <t>1,4kg</t>
  </si>
  <si>
    <t>MLEKO RYŻOWE, SOJOWE, MIGDAŁOWE (BEZ DODATKU CUKRU)</t>
  </si>
  <si>
    <t>L</t>
  </si>
  <si>
    <t xml:space="preserve">MLEKO SMAKOWE </t>
  </si>
  <si>
    <t>200ml</t>
  </si>
  <si>
    <t xml:space="preserve">OCET SPIRYTUSOWY 10% </t>
  </si>
  <si>
    <t>500ML</t>
  </si>
  <si>
    <t xml:space="preserve">OLEJ </t>
  </si>
  <si>
    <t>OLIWA</t>
  </si>
  <si>
    <t>1l</t>
  </si>
  <si>
    <t xml:space="preserve">OREGANO </t>
  </si>
  <si>
    <t xml:space="preserve">PAPRYKA SŁODKA </t>
  </si>
  <si>
    <t xml:space="preserve">PIEPRZ MIELONY </t>
  </si>
  <si>
    <t xml:space="preserve">PŁATKI RYŻOWE BŁYSKAWICZNE </t>
  </si>
  <si>
    <t xml:space="preserve">PŁATKI KUKURYDZIANE BEZGLUTENOWE </t>
  </si>
  <si>
    <t>PŁATKI KUK.KULKI</t>
  </si>
  <si>
    <t>PŁATKI KUKURYDZIANE</t>
  </si>
  <si>
    <t>PŁATKI KULKI</t>
  </si>
  <si>
    <t>PŁATKI MIODOWE</t>
  </si>
  <si>
    <t xml:space="preserve">PŁATKI OWSIANE </t>
  </si>
  <si>
    <t xml:space="preserve">PODPŁOMYKI </t>
  </si>
  <si>
    <t>140g</t>
  </si>
  <si>
    <t xml:space="preserve">POMIDOR SUSZONE </t>
  </si>
  <si>
    <t>720ml</t>
  </si>
  <si>
    <t xml:space="preserve">PRZECIER POMIDOROWY </t>
  </si>
  <si>
    <t xml:space="preserve">PULPA POMIDORY KOSTKA </t>
  </si>
  <si>
    <t>2,5kg</t>
  </si>
  <si>
    <t xml:space="preserve">PULPA </t>
  </si>
  <si>
    <t>800g</t>
  </si>
  <si>
    <t xml:space="preserve">PULPA POMIDORY CAŁE </t>
  </si>
  <si>
    <t>RYŻ</t>
  </si>
  <si>
    <t>5kg</t>
  </si>
  <si>
    <t>SER BIAŁY BEZGLUTENOWY</t>
  </si>
  <si>
    <t>SER GRECKI BEZGLUTENOWY</t>
  </si>
  <si>
    <t>SER ŻÓŁTY BEZGLUTENOWY</t>
  </si>
  <si>
    <t xml:space="preserve">SMALEC WYBOROWY </t>
  </si>
  <si>
    <t>200g</t>
  </si>
  <si>
    <t>SOCZEWICA CZERWONA</t>
  </si>
  <si>
    <t>SOK  0,2L</t>
  </si>
  <si>
    <t xml:space="preserve">SOK MUS OWOCOWY </t>
  </si>
  <si>
    <t>100ml</t>
  </si>
  <si>
    <t xml:space="preserve">SOK OWOCOWY </t>
  </si>
  <si>
    <t>2L</t>
  </si>
  <si>
    <t xml:space="preserve">SOK JABŁKO-GRUSZKA </t>
  </si>
  <si>
    <t>5L</t>
  </si>
  <si>
    <t xml:space="preserve">SOK JABŁKOWY  </t>
  </si>
  <si>
    <t>SÓL</t>
  </si>
  <si>
    <t>ŚMIETANA BEZGLUTENOWA</t>
  </si>
  <si>
    <t>1L</t>
  </si>
  <si>
    <t>TUŃCZYK</t>
  </si>
  <si>
    <t xml:space="preserve">TYMIANEK </t>
  </si>
  <si>
    <t xml:space="preserve">WAFLE RYŻOWE  </t>
  </si>
  <si>
    <t>WAFLE RYŻOWE Z POLEWĄ OWOCOWĄ</t>
  </si>
  <si>
    <t>35-66g</t>
  </si>
  <si>
    <t>ZASTĘPNIK JAJKA</t>
  </si>
  <si>
    <t xml:space="preserve">ZIELE ANGIELSKIE </t>
  </si>
  <si>
    <t xml:space="preserve">ZIOŁA PROWANSALSKIE </t>
  </si>
  <si>
    <t>WODA PITNA NIEGAZOWANA, BUTELKA</t>
  </si>
  <si>
    <t>5l</t>
  </si>
  <si>
    <t>0,5l</t>
  </si>
  <si>
    <t>Łączna wartość poz. …- ... (zł)</t>
  </si>
  <si>
    <t>……………………………………………………………………………………………………………………..</t>
  </si>
  <si>
    <t>(pieczęć i podpis Wykonawcy)</t>
  </si>
  <si>
    <t xml:space="preserve">Załącznik nr 3.7 do publicznego zaproszenia do składania ofert 4/ZO/ZSP1/2023  </t>
  </si>
</sst>
</file>

<file path=xl/styles.xml><?xml version="1.0" encoding="utf-8"?>
<styleSheet xmlns="http://schemas.openxmlformats.org/spreadsheetml/2006/main">
  <numFmts count="1">
    <numFmt numFmtId="164" formatCode="[$-415]General"/>
  </numFmts>
  <fonts count="1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57">
    <xf numFmtId="0" fontId="0" fillId="0" borderId="0" xfId="0"/>
    <xf numFmtId="0" fontId="5" fillId="3" borderId="6" xfId="1" applyNumberFormat="1" applyFont="1" applyFill="1" applyBorder="1" applyAlignment="1">
      <alignment horizontal="right" vertical="center" wrapText="1" shrinkToFit="1"/>
    </xf>
    <xf numFmtId="0" fontId="6" fillId="3" borderId="7" xfId="1" applyNumberFormat="1" applyFont="1" applyFill="1" applyBorder="1" applyAlignment="1">
      <alignment horizontal="center" vertical="center" wrapText="1" shrinkToFit="1"/>
    </xf>
    <xf numFmtId="0" fontId="7" fillId="3" borderId="7" xfId="1" applyNumberFormat="1" applyFont="1" applyFill="1" applyBorder="1" applyAlignment="1">
      <alignment horizontal="center" vertical="center" wrapText="1" shrinkToFit="1"/>
    </xf>
    <xf numFmtId="164" fontId="6" fillId="3" borderId="8" xfId="1" applyFont="1" applyFill="1" applyBorder="1" applyAlignment="1">
      <alignment horizontal="center" vertical="center" wrapText="1" shrinkToFit="1"/>
    </xf>
    <xf numFmtId="164" fontId="8" fillId="3" borderId="8" xfId="1" applyFont="1" applyFill="1" applyBorder="1" applyAlignment="1">
      <alignment horizontal="center" vertical="center" wrapText="1" shrinkToFit="1"/>
    </xf>
    <xf numFmtId="164" fontId="8" fillId="3" borderId="7" xfId="1" applyFont="1" applyFill="1" applyBorder="1" applyAlignment="1">
      <alignment horizontal="center" vertical="center" wrapText="1" shrinkToFit="1"/>
    </xf>
    <xf numFmtId="10" fontId="8" fillId="3" borderId="7" xfId="1" applyNumberFormat="1" applyFont="1" applyFill="1" applyBorder="1" applyAlignment="1">
      <alignment horizontal="center" vertical="center" wrapText="1" shrinkToFit="1"/>
    </xf>
    <xf numFmtId="164" fontId="8" fillId="3" borderId="9" xfId="1" applyFont="1" applyFill="1" applyBorder="1" applyAlignment="1">
      <alignment horizontal="center" vertical="center" wrapText="1" shrinkToFit="1"/>
    </xf>
    <xf numFmtId="0" fontId="5" fillId="3" borderId="10" xfId="1" applyNumberFormat="1" applyFont="1" applyFill="1" applyBorder="1" applyAlignment="1">
      <alignment horizontal="right" vertical="center" wrapText="1"/>
    </xf>
    <xf numFmtId="0" fontId="4" fillId="3" borderId="11" xfId="1" applyNumberFormat="1" applyFont="1" applyFill="1" applyBorder="1" applyAlignment="1">
      <alignment horizontal="center" vertical="center" wrapText="1"/>
    </xf>
    <xf numFmtId="0" fontId="4" fillId="3" borderId="11" xfId="1" applyNumberFormat="1" applyFont="1" applyFill="1" applyBorder="1" applyAlignment="1">
      <alignment horizontal="right" vertical="center" wrapText="1"/>
    </xf>
    <xf numFmtId="164" fontId="4" fillId="3" borderId="7" xfId="1" applyFont="1" applyFill="1" applyBorder="1" applyAlignment="1">
      <alignment horizontal="center" vertical="center" wrapText="1"/>
    </xf>
    <xf numFmtId="1" fontId="4" fillId="3" borderId="7" xfId="1" applyNumberFormat="1" applyFont="1" applyFill="1" applyBorder="1" applyAlignment="1">
      <alignment horizontal="center" vertical="center" wrapText="1"/>
    </xf>
    <xf numFmtId="164" fontId="4" fillId="3" borderId="9" xfId="1" applyFont="1" applyFill="1" applyBorder="1" applyAlignment="1">
      <alignment horizontal="center" vertical="center" wrapText="1"/>
    </xf>
    <xf numFmtId="0" fontId="9" fillId="3" borderId="8" xfId="1" applyNumberFormat="1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11" fillId="3" borderId="8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center" vertical="center" wrapText="1"/>
    </xf>
    <xf numFmtId="4" fontId="11" fillId="6" borderId="12" xfId="1" applyNumberFormat="1" applyFont="1" applyFill="1" applyBorder="1" applyAlignment="1">
      <alignment vertical="center"/>
    </xf>
    <xf numFmtId="9" fontId="11" fillId="6" borderId="12" xfId="1" applyNumberFormat="1" applyFont="1" applyFill="1" applyBorder="1" applyAlignment="1">
      <alignment horizontal="center" vertical="center" wrapText="1"/>
    </xf>
    <xf numFmtId="4" fontId="11" fillId="6" borderId="13" xfId="1" applyNumberFormat="1" applyFont="1" applyFill="1" applyBorder="1" applyAlignment="1">
      <alignment vertical="center"/>
    </xf>
    <xf numFmtId="0" fontId="11" fillId="6" borderId="8" xfId="1" applyNumberFormat="1" applyFont="1" applyFill="1" applyBorder="1" applyAlignment="1">
      <alignment horizontal="center" vertical="center" wrapText="1"/>
    </xf>
    <xf numFmtId="0" fontId="11" fillId="0" borderId="8" xfId="1" applyNumberFormat="1" applyFont="1" applyFill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/>
    </xf>
    <xf numFmtId="0" fontId="10" fillId="4" borderId="8" xfId="2" applyFont="1" applyFill="1" applyBorder="1" applyAlignment="1">
      <alignment horizontal="center" wrapText="1"/>
    </xf>
    <xf numFmtId="0" fontId="0" fillId="0" borderId="8" xfId="0" applyNumberFormat="1" applyFont="1" applyBorder="1"/>
    <xf numFmtId="0" fontId="4" fillId="3" borderId="8" xfId="1" applyNumberFormat="1" applyFont="1" applyFill="1" applyBorder="1" applyAlignment="1">
      <alignment horizontal="right" vertical="center"/>
    </xf>
    <xf numFmtId="0" fontId="11" fillId="0" borderId="8" xfId="1" applyNumberFormat="1" applyFont="1" applyFill="1" applyBorder="1" applyAlignment="1">
      <alignment horizontal="center"/>
    </xf>
    <xf numFmtId="0" fontId="11" fillId="0" borderId="8" xfId="1" applyNumberFormat="1" applyFont="1" applyFill="1" applyBorder="1" applyAlignment="1">
      <alignment horizontal="center" wrapText="1"/>
    </xf>
    <xf numFmtId="0" fontId="4" fillId="6" borderId="18" xfId="1" applyNumberFormat="1" applyFont="1" applyFill="1" applyBorder="1" applyAlignment="1">
      <alignment horizontal="right" vertical="center"/>
    </xf>
    <xf numFmtId="0" fontId="11" fillId="6" borderId="19" xfId="1" applyNumberFormat="1" applyFont="1" applyFill="1" applyBorder="1" applyAlignment="1">
      <alignment horizontal="center" vertical="center" wrapText="1"/>
    </xf>
    <xf numFmtId="0" fontId="11" fillId="6" borderId="19" xfId="1" applyNumberFormat="1" applyFont="1" applyFill="1" applyBorder="1" applyAlignment="1">
      <alignment vertical="center"/>
    </xf>
    <xf numFmtId="0" fontId="12" fillId="0" borderId="8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2" fillId="0" borderId="8" xfId="0" applyNumberFormat="1" applyFont="1" applyBorder="1"/>
    <xf numFmtId="0" fontId="12" fillId="0" borderId="0" xfId="0" applyFont="1" applyFill="1"/>
    <xf numFmtId="0" fontId="13" fillId="4" borderId="8" xfId="2" applyFont="1" applyFill="1" applyBorder="1" applyAlignment="1">
      <alignment horizontal="left" wrapText="1"/>
    </xf>
    <xf numFmtId="0" fontId="13" fillId="4" borderId="8" xfId="2" applyFont="1" applyFill="1" applyBorder="1" applyAlignment="1">
      <alignment horizontal="left"/>
    </xf>
    <xf numFmtId="0" fontId="13" fillId="7" borderId="8" xfId="2" applyFont="1" applyFill="1" applyBorder="1" applyAlignment="1">
      <alignment horizontal="left" wrapText="1"/>
    </xf>
    <xf numFmtId="0" fontId="13" fillId="4" borderId="8" xfId="2" applyFont="1" applyFill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0" fontId="13" fillId="4" borderId="8" xfId="2" applyFont="1" applyFill="1" applyBorder="1" applyAlignment="1">
      <alignment horizontal="center" wrapText="1"/>
    </xf>
    <xf numFmtId="0" fontId="13" fillId="7" borderId="8" xfId="2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/>
    </xf>
    <xf numFmtId="0" fontId="3" fillId="0" borderId="2" xfId="1" applyNumberFormat="1" applyFont="1" applyFill="1" applyBorder="1" applyAlignment="1">
      <alignment horizontal="left"/>
    </xf>
    <xf numFmtId="0" fontId="3" fillId="0" borderId="3" xfId="1" applyNumberFormat="1" applyFont="1" applyFill="1" applyBorder="1" applyAlignment="1">
      <alignment horizontal="left"/>
    </xf>
    <xf numFmtId="0" fontId="4" fillId="2" borderId="4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3" borderId="14" xfId="1" applyNumberFormat="1" applyFont="1" applyFill="1" applyBorder="1" applyAlignment="1">
      <alignment horizontal="right" vertical="center"/>
    </xf>
    <xf numFmtId="0" fontId="4" fillId="3" borderId="15" xfId="1" applyNumberFormat="1" applyFont="1" applyFill="1" applyBorder="1" applyAlignment="1">
      <alignment horizontal="right" vertical="center"/>
    </xf>
    <xf numFmtId="0" fontId="4" fillId="3" borderId="16" xfId="1" applyNumberFormat="1" applyFont="1" applyFill="1" applyBorder="1" applyAlignment="1">
      <alignment horizontal="right" vertical="center"/>
    </xf>
    <xf numFmtId="0" fontId="4" fillId="3" borderId="17" xfId="1" applyNumberFormat="1" applyFont="1" applyFill="1" applyBorder="1" applyAlignment="1">
      <alignment horizontal="right" vertical="center"/>
    </xf>
    <xf numFmtId="164" fontId="14" fillId="0" borderId="0" xfId="1" applyFont="1" applyFill="1" applyAlignment="1">
      <alignment horizontal="center"/>
    </xf>
    <xf numFmtId="164" fontId="15" fillId="0" borderId="0" xfId="1" applyFont="1" applyFill="1" applyAlignment="1">
      <alignment horizontal="center" vertical="top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abSelected="1" topLeftCell="A112" workbookViewId="0">
      <selection activeCell="N6" sqref="N6"/>
    </sheetView>
  </sheetViews>
  <sheetFormatPr defaultRowHeight="15"/>
  <cols>
    <col min="1" max="1" width="4.7109375" customWidth="1"/>
    <col min="2" max="2" width="26.7109375" customWidth="1"/>
    <col min="3" max="3" width="6.7109375" customWidth="1"/>
    <col min="4" max="4" width="8.85546875" customWidth="1"/>
    <col min="5" max="7" width="8.7109375" customWidth="1"/>
    <col min="8" max="8" width="6.28515625" customWidth="1"/>
    <col min="9" max="9" width="8.42578125" customWidth="1"/>
  </cols>
  <sheetData>
    <row r="1" spans="1:9" ht="15.75" thickBot="1">
      <c r="A1" s="45" t="s">
        <v>166</v>
      </c>
      <c r="B1" s="46"/>
      <c r="C1" s="46"/>
      <c r="D1" s="46"/>
      <c r="E1" s="46"/>
      <c r="F1" s="46"/>
      <c r="G1" s="46"/>
      <c r="H1" s="46"/>
      <c r="I1" s="47"/>
    </row>
    <row r="2" spans="1:9" ht="15.75" thickBot="1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ht="57" thickBot="1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7" t="s">
        <v>8</v>
      </c>
      <c r="I3" s="8" t="s">
        <v>9</v>
      </c>
    </row>
    <row r="4" spans="1:9" ht="15.75" thickBot="1">
      <c r="A4" s="9"/>
      <c r="B4" s="10">
        <v>1</v>
      </c>
      <c r="C4" s="10">
        <v>2</v>
      </c>
      <c r="D4" s="10">
        <v>3</v>
      </c>
      <c r="E4" s="11">
        <v>4</v>
      </c>
      <c r="F4" s="10">
        <v>5</v>
      </c>
      <c r="G4" s="12">
        <v>6</v>
      </c>
      <c r="H4" s="13">
        <v>7</v>
      </c>
      <c r="I4" s="14">
        <v>8</v>
      </c>
    </row>
    <row r="5" spans="1:9" ht="30" customHeight="1">
      <c r="A5" s="15">
        <v>1</v>
      </c>
      <c r="B5" s="38" t="s">
        <v>10</v>
      </c>
      <c r="C5" s="41" t="s">
        <v>11</v>
      </c>
      <c r="D5" s="17" t="s">
        <v>12</v>
      </c>
      <c r="E5" s="18">
        <v>15</v>
      </c>
      <c r="F5" s="19"/>
      <c r="G5" s="20">
        <f>SUM(E5*F5)</f>
        <v>0</v>
      </c>
      <c r="H5" s="21">
        <v>0.08</v>
      </c>
      <c r="I5" s="22">
        <f>SUM(G5*108%)</f>
        <v>0</v>
      </c>
    </row>
    <row r="6" spans="1:9" ht="23.25" customHeight="1">
      <c r="A6" s="15">
        <v>2</v>
      </c>
      <c r="B6" s="38" t="s">
        <v>13</v>
      </c>
      <c r="C6" s="41" t="s">
        <v>11</v>
      </c>
      <c r="D6" s="17" t="s">
        <v>14</v>
      </c>
      <c r="E6" s="18">
        <v>15</v>
      </c>
      <c r="F6" s="19"/>
      <c r="G6" s="20">
        <f t="shared" ref="G6:G69" si="0">SUM(E6*F6)</f>
        <v>0</v>
      </c>
      <c r="H6" s="23"/>
      <c r="I6" s="22">
        <f t="shared" ref="I6:I69" si="1">SUM(G6*105%)</f>
        <v>0</v>
      </c>
    </row>
    <row r="7" spans="1:9" ht="18" customHeight="1">
      <c r="A7" s="15">
        <v>3</v>
      </c>
      <c r="B7" s="38" t="s">
        <v>15</v>
      </c>
      <c r="C7" s="41" t="s">
        <v>11</v>
      </c>
      <c r="D7" s="17" t="s">
        <v>14</v>
      </c>
      <c r="E7" s="18">
        <v>15</v>
      </c>
      <c r="F7" s="19"/>
      <c r="G7" s="20">
        <f t="shared" si="0"/>
        <v>0</v>
      </c>
      <c r="H7" s="23"/>
      <c r="I7" s="22">
        <f t="shared" si="1"/>
        <v>0</v>
      </c>
    </row>
    <row r="8" spans="1:9" ht="29.25">
      <c r="A8" s="15">
        <v>4</v>
      </c>
      <c r="B8" s="38" t="s">
        <v>16</v>
      </c>
      <c r="C8" s="41" t="s">
        <v>11</v>
      </c>
      <c r="D8" s="17" t="s">
        <v>17</v>
      </c>
      <c r="E8" s="18">
        <v>15</v>
      </c>
      <c r="F8" s="19"/>
      <c r="G8" s="20">
        <f t="shared" si="0"/>
        <v>0</v>
      </c>
      <c r="H8" s="23"/>
      <c r="I8" s="22">
        <f t="shared" si="1"/>
        <v>0</v>
      </c>
    </row>
    <row r="9" spans="1:9" ht="43.5">
      <c r="A9" s="15">
        <v>5</v>
      </c>
      <c r="B9" s="38" t="s">
        <v>18</v>
      </c>
      <c r="C9" s="41" t="s">
        <v>11</v>
      </c>
      <c r="D9" s="17" t="s">
        <v>14</v>
      </c>
      <c r="E9" s="18">
        <v>15</v>
      </c>
      <c r="F9" s="19"/>
      <c r="G9" s="20">
        <f t="shared" si="0"/>
        <v>0</v>
      </c>
      <c r="H9" s="23"/>
      <c r="I9" s="22">
        <f t="shared" si="1"/>
        <v>0</v>
      </c>
    </row>
    <row r="10" spans="1:9" ht="22.5" customHeight="1">
      <c r="A10" s="15">
        <v>6</v>
      </c>
      <c r="B10" s="38" t="s">
        <v>19</v>
      </c>
      <c r="C10" s="41" t="s">
        <v>11</v>
      </c>
      <c r="D10" s="17" t="s">
        <v>12</v>
      </c>
      <c r="E10" s="18">
        <v>15</v>
      </c>
      <c r="F10" s="19"/>
      <c r="G10" s="20">
        <f t="shared" si="0"/>
        <v>0</v>
      </c>
      <c r="H10" s="23"/>
      <c r="I10" s="22">
        <f t="shared" si="1"/>
        <v>0</v>
      </c>
    </row>
    <row r="11" spans="1:9" ht="30" customHeight="1">
      <c r="A11" s="15">
        <v>7</v>
      </c>
      <c r="B11" s="38" t="s">
        <v>20</v>
      </c>
      <c r="C11" s="41" t="s">
        <v>11</v>
      </c>
      <c r="D11" s="17" t="s">
        <v>21</v>
      </c>
      <c r="E11" s="18">
        <v>300</v>
      </c>
      <c r="F11" s="19"/>
      <c r="G11" s="20">
        <f t="shared" si="0"/>
        <v>0</v>
      </c>
      <c r="H11" s="23"/>
      <c r="I11" s="22">
        <f t="shared" si="1"/>
        <v>0</v>
      </c>
    </row>
    <row r="12" spans="1:9" ht="27.75" customHeight="1">
      <c r="A12" s="15">
        <v>8</v>
      </c>
      <c r="B12" s="39" t="s">
        <v>22</v>
      </c>
      <c r="C12" s="41" t="s">
        <v>11</v>
      </c>
      <c r="D12" s="17" t="s">
        <v>23</v>
      </c>
      <c r="E12" s="18">
        <v>300</v>
      </c>
      <c r="F12" s="19"/>
      <c r="G12" s="20">
        <f t="shared" si="0"/>
        <v>0</v>
      </c>
      <c r="H12" s="23"/>
      <c r="I12" s="22">
        <f t="shared" si="1"/>
        <v>0</v>
      </c>
    </row>
    <row r="13" spans="1:9" ht="29.25">
      <c r="A13" s="15">
        <v>9</v>
      </c>
      <c r="B13" s="38" t="s">
        <v>24</v>
      </c>
      <c r="C13" s="41" t="s">
        <v>11</v>
      </c>
      <c r="D13" s="17" t="s">
        <v>25</v>
      </c>
      <c r="E13" s="18">
        <v>150</v>
      </c>
      <c r="F13" s="24"/>
      <c r="G13" s="20">
        <f t="shared" si="0"/>
        <v>0</v>
      </c>
      <c r="H13" s="23"/>
      <c r="I13" s="22">
        <f t="shared" si="1"/>
        <v>0</v>
      </c>
    </row>
    <row r="14" spans="1:9">
      <c r="A14" s="15">
        <v>10</v>
      </c>
      <c r="B14" s="38" t="s">
        <v>26</v>
      </c>
      <c r="C14" s="41" t="s">
        <v>11</v>
      </c>
      <c r="D14" s="17" t="s">
        <v>27</v>
      </c>
      <c r="E14" s="18">
        <v>40</v>
      </c>
      <c r="F14" s="19"/>
      <c r="G14" s="20">
        <f t="shared" si="0"/>
        <v>0</v>
      </c>
      <c r="H14" s="23"/>
      <c r="I14" s="22">
        <f t="shared" si="1"/>
        <v>0</v>
      </c>
    </row>
    <row r="15" spans="1:9" ht="64.5" customHeight="1">
      <c r="A15" s="15">
        <v>11</v>
      </c>
      <c r="B15" s="38" t="s">
        <v>28</v>
      </c>
      <c r="C15" s="41" t="s">
        <v>11</v>
      </c>
      <c r="D15" s="17" t="s">
        <v>29</v>
      </c>
      <c r="E15" s="18">
        <v>5</v>
      </c>
      <c r="F15" s="19"/>
      <c r="G15" s="20">
        <f t="shared" si="0"/>
        <v>0</v>
      </c>
      <c r="H15" s="23"/>
      <c r="I15" s="22">
        <f t="shared" si="1"/>
        <v>0</v>
      </c>
    </row>
    <row r="16" spans="1:9">
      <c r="A16" s="15">
        <v>12</v>
      </c>
      <c r="B16" s="39" t="s">
        <v>30</v>
      </c>
      <c r="C16" s="41" t="s">
        <v>11</v>
      </c>
      <c r="D16" s="17" t="s">
        <v>31</v>
      </c>
      <c r="E16" s="18">
        <v>10</v>
      </c>
      <c r="F16" s="19"/>
      <c r="G16" s="20">
        <f t="shared" si="0"/>
        <v>0</v>
      </c>
      <c r="H16" s="23"/>
      <c r="I16" s="22">
        <f t="shared" si="1"/>
        <v>0</v>
      </c>
    </row>
    <row r="17" spans="1:9" ht="25.5" customHeight="1">
      <c r="A17" s="15">
        <v>13</v>
      </c>
      <c r="B17" s="38" t="s">
        <v>32</v>
      </c>
      <c r="C17" s="41" t="s">
        <v>11</v>
      </c>
      <c r="D17" s="17" t="s">
        <v>33</v>
      </c>
      <c r="E17" s="18">
        <v>100</v>
      </c>
      <c r="F17" s="19"/>
      <c r="G17" s="20">
        <f t="shared" si="0"/>
        <v>0</v>
      </c>
      <c r="H17" s="23"/>
      <c r="I17" s="22">
        <f t="shared" si="1"/>
        <v>0</v>
      </c>
    </row>
    <row r="18" spans="1:9" ht="33.75" customHeight="1">
      <c r="A18" s="15">
        <v>14</v>
      </c>
      <c r="B18" s="38" t="s">
        <v>34</v>
      </c>
      <c r="C18" s="41" t="s">
        <v>11</v>
      </c>
      <c r="D18" s="17" t="s">
        <v>21</v>
      </c>
      <c r="E18" s="18">
        <v>100</v>
      </c>
      <c r="F18" s="19"/>
      <c r="G18" s="20">
        <f t="shared" si="0"/>
        <v>0</v>
      </c>
      <c r="H18" s="23"/>
      <c r="I18" s="22">
        <f t="shared" si="1"/>
        <v>0</v>
      </c>
    </row>
    <row r="19" spans="1:9" ht="36" customHeight="1">
      <c r="A19" s="15">
        <v>15</v>
      </c>
      <c r="B19" s="38" t="s">
        <v>35</v>
      </c>
      <c r="C19" s="41" t="s">
        <v>11</v>
      </c>
      <c r="D19" s="17" t="s">
        <v>36</v>
      </c>
      <c r="E19" s="18">
        <v>200</v>
      </c>
      <c r="F19" s="19"/>
      <c r="G19" s="20">
        <f t="shared" si="0"/>
        <v>0</v>
      </c>
      <c r="H19" s="23"/>
      <c r="I19" s="22">
        <f t="shared" si="1"/>
        <v>0</v>
      </c>
    </row>
    <row r="20" spans="1:9" ht="43.5">
      <c r="A20" s="15">
        <v>16</v>
      </c>
      <c r="B20" s="34" t="s">
        <v>37</v>
      </c>
      <c r="C20" s="42" t="s">
        <v>38</v>
      </c>
      <c r="D20" s="25" t="s">
        <v>39</v>
      </c>
      <c r="E20" s="18">
        <v>20</v>
      </c>
      <c r="F20" s="19"/>
      <c r="G20" s="20">
        <f t="shared" si="0"/>
        <v>0</v>
      </c>
      <c r="H20" s="23"/>
      <c r="I20" s="22">
        <f t="shared" si="1"/>
        <v>0</v>
      </c>
    </row>
    <row r="21" spans="1:9" ht="47.25" customHeight="1">
      <c r="A21" s="15">
        <v>17</v>
      </c>
      <c r="B21" s="38" t="s">
        <v>40</v>
      </c>
      <c r="C21" s="41" t="s">
        <v>11</v>
      </c>
      <c r="D21" s="17" t="s">
        <v>41</v>
      </c>
      <c r="E21" s="18">
        <v>10</v>
      </c>
      <c r="F21" s="19"/>
      <c r="G21" s="20">
        <f t="shared" si="0"/>
        <v>0</v>
      </c>
      <c r="H21" s="23"/>
      <c r="I21" s="22">
        <f t="shared" si="1"/>
        <v>0</v>
      </c>
    </row>
    <row r="22" spans="1:9" ht="24.75" customHeight="1">
      <c r="A22" s="15">
        <v>18</v>
      </c>
      <c r="B22" s="38" t="s">
        <v>42</v>
      </c>
      <c r="C22" s="41" t="s">
        <v>11</v>
      </c>
      <c r="D22" s="17" t="s">
        <v>43</v>
      </c>
      <c r="E22" s="18">
        <v>1100</v>
      </c>
      <c r="F22" s="19"/>
      <c r="G22" s="20">
        <f t="shared" si="0"/>
        <v>0</v>
      </c>
      <c r="H22" s="23"/>
      <c r="I22" s="22">
        <f t="shared" si="1"/>
        <v>0</v>
      </c>
    </row>
    <row r="23" spans="1:9" ht="25.5" customHeight="1">
      <c r="A23" s="15">
        <v>19</v>
      </c>
      <c r="B23" s="38" t="s">
        <v>44</v>
      </c>
      <c r="C23" s="41" t="s">
        <v>11</v>
      </c>
      <c r="D23" s="17" t="s">
        <v>45</v>
      </c>
      <c r="E23" s="18">
        <v>200</v>
      </c>
      <c r="F23" s="19"/>
      <c r="G23" s="20">
        <f t="shared" si="0"/>
        <v>0</v>
      </c>
      <c r="H23" s="23"/>
      <c r="I23" s="22">
        <f t="shared" si="1"/>
        <v>0</v>
      </c>
    </row>
    <row r="24" spans="1:9">
      <c r="A24" s="15">
        <v>20</v>
      </c>
      <c r="B24" s="38" t="s">
        <v>46</v>
      </c>
      <c r="C24" s="41" t="s">
        <v>38</v>
      </c>
      <c r="D24" s="17" t="s">
        <v>39</v>
      </c>
      <c r="E24" s="18">
        <v>60</v>
      </c>
      <c r="F24" s="19"/>
      <c r="G24" s="20">
        <f t="shared" si="0"/>
        <v>0</v>
      </c>
      <c r="H24" s="23"/>
      <c r="I24" s="22">
        <f t="shared" si="1"/>
        <v>0</v>
      </c>
    </row>
    <row r="25" spans="1:9" ht="18" customHeight="1">
      <c r="A25" s="15">
        <v>21</v>
      </c>
      <c r="B25" s="38" t="s">
        <v>47</v>
      </c>
      <c r="C25" s="43" t="s">
        <v>11</v>
      </c>
      <c r="D25" s="17" t="s">
        <v>48</v>
      </c>
      <c r="E25" s="18">
        <v>4</v>
      </c>
      <c r="F25" s="19"/>
      <c r="G25" s="20">
        <f t="shared" si="0"/>
        <v>0</v>
      </c>
      <c r="H25" s="23"/>
      <c r="I25" s="22">
        <f t="shared" si="1"/>
        <v>0</v>
      </c>
    </row>
    <row r="26" spans="1:9" ht="19.5" customHeight="1">
      <c r="A26" s="15">
        <v>22</v>
      </c>
      <c r="B26" s="38" t="s">
        <v>49</v>
      </c>
      <c r="C26" s="41" t="s">
        <v>11</v>
      </c>
      <c r="D26" s="17" t="s">
        <v>50</v>
      </c>
      <c r="E26" s="18">
        <v>15</v>
      </c>
      <c r="F26" s="19"/>
      <c r="G26" s="20">
        <f t="shared" si="0"/>
        <v>0</v>
      </c>
      <c r="H26" s="23"/>
      <c r="I26" s="22">
        <f t="shared" si="1"/>
        <v>0</v>
      </c>
    </row>
    <row r="27" spans="1:9" ht="31.5" customHeight="1">
      <c r="A27" s="15">
        <v>23</v>
      </c>
      <c r="B27" s="35" t="s">
        <v>51</v>
      </c>
      <c r="C27" s="42" t="s">
        <v>11</v>
      </c>
      <c r="D27" s="25">
        <v>1.1299999999999999</v>
      </c>
      <c r="E27" s="18">
        <v>15</v>
      </c>
      <c r="F27" s="19"/>
      <c r="G27" s="20">
        <f t="shared" si="0"/>
        <v>0</v>
      </c>
      <c r="H27" s="23"/>
      <c r="I27" s="22">
        <f t="shared" si="1"/>
        <v>0</v>
      </c>
    </row>
    <row r="28" spans="1:9" ht="27" customHeight="1">
      <c r="A28" s="15">
        <v>24</v>
      </c>
      <c r="B28" s="38" t="s">
        <v>52</v>
      </c>
      <c r="C28" s="41" t="s">
        <v>11</v>
      </c>
      <c r="D28" s="17" t="s">
        <v>53</v>
      </c>
      <c r="E28" s="18">
        <v>12</v>
      </c>
      <c r="F28" s="19"/>
      <c r="G28" s="20">
        <f t="shared" si="0"/>
        <v>0</v>
      </c>
      <c r="H28" s="23"/>
      <c r="I28" s="22">
        <f t="shared" si="1"/>
        <v>0</v>
      </c>
    </row>
    <row r="29" spans="1:9" ht="23.25" customHeight="1">
      <c r="A29" s="15">
        <v>25</v>
      </c>
      <c r="B29" s="38" t="s">
        <v>52</v>
      </c>
      <c r="C29" s="41" t="s">
        <v>11</v>
      </c>
      <c r="D29" s="17" t="s">
        <v>54</v>
      </c>
      <c r="E29" s="18">
        <v>80</v>
      </c>
      <c r="F29" s="19"/>
      <c r="G29" s="20">
        <f t="shared" si="0"/>
        <v>0</v>
      </c>
      <c r="H29" s="23"/>
      <c r="I29" s="22">
        <f t="shared" si="1"/>
        <v>0</v>
      </c>
    </row>
    <row r="30" spans="1:9" ht="24.75" customHeight="1">
      <c r="A30" s="15">
        <v>26</v>
      </c>
      <c r="B30" s="38" t="s">
        <v>55</v>
      </c>
      <c r="C30" s="41" t="s">
        <v>11</v>
      </c>
      <c r="D30" s="17" t="s">
        <v>56</v>
      </c>
      <c r="E30" s="18">
        <v>90</v>
      </c>
      <c r="F30" s="19"/>
      <c r="G30" s="20">
        <f t="shared" si="0"/>
        <v>0</v>
      </c>
      <c r="H30" s="23"/>
      <c r="I30" s="22">
        <f t="shared" si="1"/>
        <v>0</v>
      </c>
    </row>
    <row r="31" spans="1:9" ht="25.5" customHeight="1">
      <c r="A31" s="15">
        <v>27</v>
      </c>
      <c r="B31" s="38" t="s">
        <v>57</v>
      </c>
      <c r="C31" s="41" t="s">
        <v>11</v>
      </c>
      <c r="D31" s="17" t="s">
        <v>50</v>
      </c>
      <c r="E31" s="18">
        <v>15</v>
      </c>
      <c r="F31" s="27"/>
      <c r="G31" s="20">
        <f t="shared" si="0"/>
        <v>0</v>
      </c>
      <c r="H31" s="23"/>
      <c r="I31" s="22">
        <f t="shared" si="1"/>
        <v>0</v>
      </c>
    </row>
    <row r="32" spans="1:9" ht="22.5" customHeight="1">
      <c r="A32" s="15">
        <v>28</v>
      </c>
      <c r="B32" s="38" t="s">
        <v>58</v>
      </c>
      <c r="C32" s="41" t="s">
        <v>11</v>
      </c>
      <c r="D32" s="17" t="s">
        <v>50</v>
      </c>
      <c r="E32" s="18">
        <v>15</v>
      </c>
      <c r="F32" s="27"/>
      <c r="G32" s="20">
        <f t="shared" si="0"/>
        <v>0</v>
      </c>
      <c r="H32" s="23"/>
      <c r="I32" s="22">
        <f t="shared" si="1"/>
        <v>0</v>
      </c>
    </row>
    <row r="33" spans="1:9" ht="22.5" customHeight="1">
      <c r="A33" s="15">
        <v>29</v>
      </c>
      <c r="B33" s="38" t="s">
        <v>59</v>
      </c>
      <c r="C33" s="41" t="s">
        <v>11</v>
      </c>
      <c r="D33" s="17" t="s">
        <v>60</v>
      </c>
      <c r="E33" s="18">
        <v>6</v>
      </c>
      <c r="F33" s="27"/>
      <c r="G33" s="20">
        <f t="shared" si="0"/>
        <v>0</v>
      </c>
      <c r="H33" s="23"/>
      <c r="I33" s="22">
        <f t="shared" si="1"/>
        <v>0</v>
      </c>
    </row>
    <row r="34" spans="1:9" ht="34.5" customHeight="1">
      <c r="A34" s="15">
        <v>30</v>
      </c>
      <c r="B34" s="38" t="s">
        <v>61</v>
      </c>
      <c r="C34" s="41" t="s">
        <v>11</v>
      </c>
      <c r="D34" s="17" t="s">
        <v>12</v>
      </c>
      <c r="E34" s="18">
        <v>6</v>
      </c>
      <c r="F34" s="27"/>
      <c r="G34" s="20">
        <f t="shared" si="0"/>
        <v>0</v>
      </c>
      <c r="H34" s="23"/>
      <c r="I34" s="22">
        <f t="shared" si="1"/>
        <v>0</v>
      </c>
    </row>
    <row r="35" spans="1:9" ht="32.25" customHeight="1">
      <c r="A35" s="15">
        <v>31</v>
      </c>
      <c r="B35" s="38" t="s">
        <v>62</v>
      </c>
      <c r="C35" s="41" t="s">
        <v>11</v>
      </c>
      <c r="D35" s="17" t="s">
        <v>23</v>
      </c>
      <c r="E35" s="18">
        <v>12</v>
      </c>
      <c r="F35" s="27"/>
      <c r="G35" s="20">
        <f t="shared" si="0"/>
        <v>0</v>
      </c>
      <c r="H35" s="23"/>
      <c r="I35" s="22">
        <f t="shared" si="1"/>
        <v>0</v>
      </c>
    </row>
    <row r="36" spans="1:9" ht="24" customHeight="1">
      <c r="A36" s="15">
        <v>32</v>
      </c>
      <c r="B36" s="38" t="s">
        <v>63</v>
      </c>
      <c r="C36" s="41" t="s">
        <v>11</v>
      </c>
      <c r="D36" s="17" t="s">
        <v>12</v>
      </c>
      <c r="E36" s="18">
        <v>12</v>
      </c>
      <c r="F36" s="27"/>
      <c r="G36" s="20">
        <f t="shared" si="0"/>
        <v>0</v>
      </c>
      <c r="H36" s="23"/>
      <c r="I36" s="22">
        <f t="shared" si="1"/>
        <v>0</v>
      </c>
    </row>
    <row r="37" spans="1:9" ht="18.75" customHeight="1">
      <c r="A37" s="15">
        <v>33</v>
      </c>
      <c r="B37" s="38" t="s">
        <v>64</v>
      </c>
      <c r="C37" s="41" t="s">
        <v>11</v>
      </c>
      <c r="D37" s="17" t="s">
        <v>65</v>
      </c>
      <c r="E37" s="18">
        <v>6</v>
      </c>
      <c r="F37" s="27"/>
      <c r="G37" s="20">
        <f t="shared" si="0"/>
        <v>0</v>
      </c>
      <c r="H37" s="23"/>
      <c r="I37" s="22">
        <f t="shared" si="1"/>
        <v>0</v>
      </c>
    </row>
    <row r="38" spans="1:9" ht="21" customHeight="1">
      <c r="A38" s="15">
        <v>34</v>
      </c>
      <c r="B38" s="38" t="s">
        <v>66</v>
      </c>
      <c r="C38" s="41" t="s">
        <v>38</v>
      </c>
      <c r="D38" s="16" t="s">
        <v>38</v>
      </c>
      <c r="E38" s="18">
        <v>50</v>
      </c>
      <c r="F38" s="27"/>
      <c r="G38" s="20">
        <f t="shared" si="0"/>
        <v>0</v>
      </c>
      <c r="H38" s="23"/>
      <c r="I38" s="22">
        <f t="shared" si="1"/>
        <v>0</v>
      </c>
    </row>
    <row r="39" spans="1:9" ht="22.5" customHeight="1">
      <c r="A39" s="15">
        <v>35</v>
      </c>
      <c r="B39" s="38" t="s">
        <v>67</v>
      </c>
      <c r="C39" s="41" t="s">
        <v>38</v>
      </c>
      <c r="D39" s="16" t="s">
        <v>38</v>
      </c>
      <c r="E39" s="18">
        <v>50</v>
      </c>
      <c r="F39" s="27"/>
      <c r="G39" s="20">
        <f t="shared" si="0"/>
        <v>0</v>
      </c>
      <c r="H39" s="23"/>
      <c r="I39" s="22">
        <f t="shared" si="1"/>
        <v>0</v>
      </c>
    </row>
    <row r="40" spans="1:9" ht="26.25" customHeight="1">
      <c r="A40" s="15">
        <v>36</v>
      </c>
      <c r="B40" s="38" t="s">
        <v>68</v>
      </c>
      <c r="C40" s="41" t="s">
        <v>38</v>
      </c>
      <c r="D40" s="16" t="s">
        <v>38</v>
      </c>
      <c r="E40" s="18">
        <v>50</v>
      </c>
      <c r="F40" s="27"/>
      <c r="G40" s="20">
        <f t="shared" si="0"/>
        <v>0</v>
      </c>
      <c r="H40" s="23"/>
      <c r="I40" s="22">
        <f t="shared" si="1"/>
        <v>0</v>
      </c>
    </row>
    <row r="41" spans="1:9" ht="24" customHeight="1">
      <c r="A41" s="15">
        <v>37</v>
      </c>
      <c r="B41" s="38" t="s">
        <v>69</v>
      </c>
      <c r="C41" s="41" t="s">
        <v>38</v>
      </c>
      <c r="D41" s="16" t="s">
        <v>38</v>
      </c>
      <c r="E41" s="18">
        <v>50</v>
      </c>
      <c r="F41" s="27"/>
      <c r="G41" s="20">
        <f t="shared" si="0"/>
        <v>0</v>
      </c>
      <c r="H41" s="23"/>
      <c r="I41" s="22">
        <f t="shared" si="1"/>
        <v>0</v>
      </c>
    </row>
    <row r="42" spans="1:9" ht="21.75" customHeight="1">
      <c r="A42" s="15">
        <v>38</v>
      </c>
      <c r="B42" s="38" t="s">
        <v>70</v>
      </c>
      <c r="C42" s="41" t="s">
        <v>38</v>
      </c>
      <c r="D42" s="16" t="s">
        <v>38</v>
      </c>
      <c r="E42" s="18">
        <v>80</v>
      </c>
      <c r="F42" s="27"/>
      <c r="G42" s="20">
        <f t="shared" si="0"/>
        <v>0</v>
      </c>
      <c r="H42" s="23"/>
      <c r="I42" s="22">
        <f t="shared" si="1"/>
        <v>0</v>
      </c>
    </row>
    <row r="43" spans="1:9">
      <c r="A43" s="15">
        <v>39</v>
      </c>
      <c r="B43" s="38" t="s">
        <v>71</v>
      </c>
      <c r="C43" s="41" t="s">
        <v>11</v>
      </c>
      <c r="D43" s="17" t="s">
        <v>72</v>
      </c>
      <c r="E43" s="18">
        <v>12</v>
      </c>
      <c r="F43" s="27"/>
      <c r="G43" s="20">
        <f t="shared" si="0"/>
        <v>0</v>
      </c>
      <c r="H43" s="23"/>
      <c r="I43" s="22">
        <f t="shared" si="1"/>
        <v>0</v>
      </c>
    </row>
    <row r="44" spans="1:9" ht="21" customHeight="1">
      <c r="A44" s="15">
        <v>40</v>
      </c>
      <c r="B44" s="38" t="s">
        <v>73</v>
      </c>
      <c r="C44" s="41" t="s">
        <v>38</v>
      </c>
      <c r="D44" s="16" t="s">
        <v>38</v>
      </c>
      <c r="E44" s="18">
        <v>40</v>
      </c>
      <c r="F44" s="27"/>
      <c r="G44" s="20">
        <f t="shared" si="0"/>
        <v>0</v>
      </c>
      <c r="H44" s="23"/>
      <c r="I44" s="22">
        <f t="shared" si="1"/>
        <v>0</v>
      </c>
    </row>
    <row r="45" spans="1:9" ht="24" customHeight="1">
      <c r="A45" s="15">
        <v>41</v>
      </c>
      <c r="B45" s="38" t="s">
        <v>74</v>
      </c>
      <c r="C45" s="41" t="s">
        <v>11</v>
      </c>
      <c r="D45" s="17" t="s">
        <v>65</v>
      </c>
      <c r="E45" s="18">
        <v>6</v>
      </c>
      <c r="F45" s="27"/>
      <c r="G45" s="20">
        <f t="shared" si="0"/>
        <v>0</v>
      </c>
      <c r="H45" s="23"/>
      <c r="I45" s="22">
        <f t="shared" si="1"/>
        <v>0</v>
      </c>
    </row>
    <row r="46" spans="1:9" ht="21.75" customHeight="1">
      <c r="A46" s="15">
        <v>42</v>
      </c>
      <c r="B46" s="38" t="s">
        <v>75</v>
      </c>
      <c r="C46" s="41" t="s">
        <v>11</v>
      </c>
      <c r="D46" s="17" t="s">
        <v>72</v>
      </c>
      <c r="E46" s="18">
        <v>16</v>
      </c>
      <c r="F46" s="27"/>
      <c r="G46" s="20">
        <f t="shared" si="0"/>
        <v>0</v>
      </c>
      <c r="H46" s="23"/>
      <c r="I46" s="22">
        <f t="shared" si="1"/>
        <v>0</v>
      </c>
    </row>
    <row r="47" spans="1:9" ht="19.5" customHeight="1">
      <c r="A47" s="15">
        <v>43</v>
      </c>
      <c r="B47" s="38" t="s">
        <v>76</v>
      </c>
      <c r="C47" s="41" t="s">
        <v>11</v>
      </c>
      <c r="D47" s="17" t="s">
        <v>23</v>
      </c>
      <c r="E47" s="18">
        <v>90</v>
      </c>
      <c r="F47" s="27"/>
      <c r="G47" s="20">
        <f t="shared" si="0"/>
        <v>0</v>
      </c>
      <c r="H47" s="23"/>
      <c r="I47" s="22">
        <f t="shared" si="1"/>
        <v>0</v>
      </c>
    </row>
    <row r="48" spans="1:9" ht="23.25" customHeight="1">
      <c r="A48" s="15">
        <v>44</v>
      </c>
      <c r="B48" s="38" t="s">
        <v>77</v>
      </c>
      <c r="C48" s="41" t="s">
        <v>11</v>
      </c>
      <c r="D48" s="17" t="s">
        <v>53</v>
      </c>
      <c r="E48" s="18">
        <v>36</v>
      </c>
      <c r="F48" s="27"/>
      <c r="G48" s="20">
        <f t="shared" si="0"/>
        <v>0</v>
      </c>
      <c r="H48" s="23"/>
      <c r="I48" s="22">
        <f t="shared" si="1"/>
        <v>0</v>
      </c>
    </row>
    <row r="49" spans="1:9" ht="20.25" customHeight="1">
      <c r="A49" s="15">
        <v>45</v>
      </c>
      <c r="B49" s="38" t="s">
        <v>78</v>
      </c>
      <c r="C49" s="41" t="s">
        <v>11</v>
      </c>
      <c r="D49" s="17" t="s">
        <v>50</v>
      </c>
      <c r="E49" s="18">
        <v>15</v>
      </c>
      <c r="F49" s="27"/>
      <c r="G49" s="20">
        <f t="shared" si="0"/>
        <v>0</v>
      </c>
      <c r="H49" s="23"/>
      <c r="I49" s="22">
        <f t="shared" si="1"/>
        <v>0</v>
      </c>
    </row>
    <row r="50" spans="1:9" ht="23.25" customHeight="1">
      <c r="A50" s="15">
        <v>46</v>
      </c>
      <c r="B50" s="38" t="s">
        <v>79</v>
      </c>
      <c r="C50" s="41" t="s">
        <v>11</v>
      </c>
      <c r="D50" s="17" t="s">
        <v>50</v>
      </c>
      <c r="E50" s="18">
        <v>15</v>
      </c>
      <c r="F50" s="27"/>
      <c r="G50" s="20">
        <f t="shared" si="0"/>
        <v>0</v>
      </c>
      <c r="H50" s="23"/>
      <c r="I50" s="22">
        <f t="shared" si="1"/>
        <v>0</v>
      </c>
    </row>
    <row r="51" spans="1:9" ht="22.5" customHeight="1">
      <c r="A51" s="15">
        <v>47</v>
      </c>
      <c r="B51" s="38" t="s">
        <v>80</v>
      </c>
      <c r="C51" s="41" t="s">
        <v>38</v>
      </c>
      <c r="D51" s="17" t="s">
        <v>50</v>
      </c>
      <c r="E51" s="18">
        <v>15</v>
      </c>
      <c r="F51" s="27"/>
      <c r="G51" s="20">
        <f t="shared" si="0"/>
        <v>0</v>
      </c>
      <c r="H51" s="23"/>
      <c r="I51" s="22">
        <f t="shared" si="1"/>
        <v>0</v>
      </c>
    </row>
    <row r="52" spans="1:9" ht="22.5" customHeight="1">
      <c r="A52" s="15">
        <v>48</v>
      </c>
      <c r="B52" s="38" t="s">
        <v>81</v>
      </c>
      <c r="C52" s="41" t="s">
        <v>38</v>
      </c>
      <c r="D52" s="17" t="s">
        <v>50</v>
      </c>
      <c r="E52" s="18">
        <v>15</v>
      </c>
      <c r="F52" s="27"/>
      <c r="G52" s="20">
        <f t="shared" si="0"/>
        <v>0</v>
      </c>
      <c r="H52" s="23"/>
      <c r="I52" s="22">
        <f t="shared" si="1"/>
        <v>0</v>
      </c>
    </row>
    <row r="53" spans="1:9" ht="33" customHeight="1">
      <c r="A53" s="15">
        <v>49</v>
      </c>
      <c r="B53" s="38" t="s">
        <v>82</v>
      </c>
      <c r="C53" s="41" t="s">
        <v>11</v>
      </c>
      <c r="D53" s="17" t="s">
        <v>72</v>
      </c>
      <c r="E53" s="18">
        <v>12</v>
      </c>
      <c r="F53" s="27"/>
      <c r="G53" s="20">
        <f t="shared" si="0"/>
        <v>0</v>
      </c>
      <c r="H53" s="23"/>
      <c r="I53" s="22">
        <f t="shared" si="1"/>
        <v>0</v>
      </c>
    </row>
    <row r="54" spans="1:9" ht="27" customHeight="1">
      <c r="A54" s="15">
        <v>50</v>
      </c>
      <c r="B54" s="38" t="s">
        <v>83</v>
      </c>
      <c r="C54" s="41" t="s">
        <v>38</v>
      </c>
      <c r="D54" s="16" t="s">
        <v>38</v>
      </c>
      <c r="E54" s="18">
        <v>15</v>
      </c>
      <c r="F54" s="27"/>
      <c r="G54" s="20">
        <f t="shared" si="0"/>
        <v>0</v>
      </c>
      <c r="H54" s="23"/>
      <c r="I54" s="22">
        <f t="shared" si="1"/>
        <v>0</v>
      </c>
    </row>
    <row r="55" spans="1:9" ht="23.25" customHeight="1">
      <c r="A55" s="15">
        <v>51</v>
      </c>
      <c r="B55" s="38" t="s">
        <v>84</v>
      </c>
      <c r="C55" s="41" t="s">
        <v>38</v>
      </c>
      <c r="D55" s="16" t="s">
        <v>38</v>
      </c>
      <c r="E55" s="18">
        <v>15</v>
      </c>
      <c r="F55" s="27"/>
      <c r="G55" s="20">
        <f t="shared" si="0"/>
        <v>0</v>
      </c>
      <c r="H55" s="23"/>
      <c r="I55" s="22">
        <f t="shared" si="1"/>
        <v>0</v>
      </c>
    </row>
    <row r="56" spans="1:9" ht="21.75" customHeight="1">
      <c r="A56" s="15">
        <v>52</v>
      </c>
      <c r="B56" s="38" t="s">
        <v>85</v>
      </c>
      <c r="C56" s="41" t="s">
        <v>38</v>
      </c>
      <c r="D56" s="16" t="s">
        <v>38</v>
      </c>
      <c r="E56" s="18">
        <v>10</v>
      </c>
      <c r="F56" s="27"/>
      <c r="G56" s="20">
        <f t="shared" si="0"/>
        <v>0</v>
      </c>
      <c r="H56" s="23"/>
      <c r="I56" s="22">
        <f t="shared" si="1"/>
        <v>0</v>
      </c>
    </row>
    <row r="57" spans="1:9" ht="22.5" customHeight="1">
      <c r="A57" s="15">
        <v>53</v>
      </c>
      <c r="B57" s="38" t="s">
        <v>86</v>
      </c>
      <c r="C57" s="41" t="s">
        <v>38</v>
      </c>
      <c r="D57" s="16" t="s">
        <v>38</v>
      </c>
      <c r="E57" s="18">
        <v>15</v>
      </c>
      <c r="F57" s="27"/>
      <c r="G57" s="20">
        <f t="shared" si="0"/>
        <v>0</v>
      </c>
      <c r="H57" s="23"/>
      <c r="I57" s="22">
        <f t="shared" si="1"/>
        <v>0</v>
      </c>
    </row>
    <row r="58" spans="1:9" ht="21" customHeight="1">
      <c r="A58" s="15">
        <v>54</v>
      </c>
      <c r="B58" s="38" t="s">
        <v>87</v>
      </c>
      <c r="C58" s="41" t="s">
        <v>38</v>
      </c>
      <c r="D58" s="16" t="s">
        <v>38</v>
      </c>
      <c r="E58" s="18">
        <v>15</v>
      </c>
      <c r="F58" s="27"/>
      <c r="G58" s="20">
        <f t="shared" si="0"/>
        <v>0</v>
      </c>
      <c r="H58" s="23"/>
      <c r="I58" s="22">
        <f t="shared" si="1"/>
        <v>0</v>
      </c>
    </row>
    <row r="59" spans="1:9" ht="20.25" customHeight="1">
      <c r="A59" s="15">
        <v>55</v>
      </c>
      <c r="B59" s="38" t="s">
        <v>88</v>
      </c>
      <c r="C59" s="41" t="s">
        <v>38</v>
      </c>
      <c r="D59" s="16" t="s">
        <v>38</v>
      </c>
      <c r="E59" s="18">
        <v>15</v>
      </c>
      <c r="F59" s="27"/>
      <c r="G59" s="20">
        <f t="shared" si="0"/>
        <v>0</v>
      </c>
      <c r="H59" s="23"/>
      <c r="I59" s="22">
        <f t="shared" si="1"/>
        <v>0</v>
      </c>
    </row>
    <row r="60" spans="1:9" ht="24.75" customHeight="1">
      <c r="A60" s="15">
        <v>56</v>
      </c>
      <c r="B60" s="38" t="s">
        <v>89</v>
      </c>
      <c r="C60" s="41" t="s">
        <v>38</v>
      </c>
      <c r="D60" s="16" t="s">
        <v>38</v>
      </c>
      <c r="E60" s="18">
        <v>15</v>
      </c>
      <c r="F60" s="27"/>
      <c r="G60" s="20">
        <f t="shared" si="0"/>
        <v>0</v>
      </c>
      <c r="H60" s="23"/>
      <c r="I60" s="22">
        <f t="shared" si="1"/>
        <v>0</v>
      </c>
    </row>
    <row r="61" spans="1:9" ht="31.5" customHeight="1">
      <c r="A61" s="15">
        <v>57</v>
      </c>
      <c r="B61" s="38" t="s">
        <v>90</v>
      </c>
      <c r="C61" s="41" t="s">
        <v>38</v>
      </c>
      <c r="D61" s="16" t="s">
        <v>38</v>
      </c>
      <c r="E61" s="18">
        <v>10</v>
      </c>
      <c r="F61" s="27"/>
      <c r="G61" s="20">
        <f t="shared" si="0"/>
        <v>0</v>
      </c>
      <c r="H61" s="23"/>
      <c r="I61" s="22">
        <f t="shared" si="1"/>
        <v>0</v>
      </c>
    </row>
    <row r="62" spans="1:9" ht="23.25" customHeight="1">
      <c r="A62" s="15">
        <v>58</v>
      </c>
      <c r="B62" s="38" t="s">
        <v>91</v>
      </c>
      <c r="C62" s="41" t="s">
        <v>38</v>
      </c>
      <c r="D62" s="16" t="s">
        <v>38</v>
      </c>
      <c r="E62" s="18">
        <v>15</v>
      </c>
      <c r="F62" s="27"/>
      <c r="G62" s="20">
        <f t="shared" si="0"/>
        <v>0</v>
      </c>
      <c r="H62" s="23"/>
      <c r="I62" s="22">
        <f t="shared" si="1"/>
        <v>0</v>
      </c>
    </row>
    <row r="63" spans="1:9" ht="22.5" customHeight="1">
      <c r="A63" s="15">
        <v>59</v>
      </c>
      <c r="B63" s="38" t="s">
        <v>92</v>
      </c>
      <c r="C63" s="41" t="s">
        <v>38</v>
      </c>
      <c r="D63" s="16" t="s">
        <v>38</v>
      </c>
      <c r="E63" s="18">
        <v>15</v>
      </c>
      <c r="F63" s="27"/>
      <c r="G63" s="20">
        <f t="shared" si="0"/>
        <v>0</v>
      </c>
      <c r="H63" s="23"/>
      <c r="I63" s="22">
        <f t="shared" si="1"/>
        <v>0</v>
      </c>
    </row>
    <row r="64" spans="1:9" ht="22.5" customHeight="1">
      <c r="A64" s="15">
        <v>60</v>
      </c>
      <c r="B64" s="38" t="s">
        <v>93</v>
      </c>
      <c r="C64" s="41" t="s">
        <v>11</v>
      </c>
      <c r="D64" s="17" t="s">
        <v>94</v>
      </c>
      <c r="E64" s="18">
        <v>12</v>
      </c>
      <c r="F64" s="27"/>
      <c r="G64" s="20">
        <f t="shared" si="0"/>
        <v>0</v>
      </c>
      <c r="H64" s="23"/>
      <c r="I64" s="22">
        <f t="shared" si="1"/>
        <v>0</v>
      </c>
    </row>
    <row r="65" spans="1:9" ht="21.75" customHeight="1">
      <c r="A65" s="15">
        <v>61</v>
      </c>
      <c r="B65" s="38" t="s">
        <v>95</v>
      </c>
      <c r="C65" s="41" t="s">
        <v>11</v>
      </c>
      <c r="D65" s="17" t="s">
        <v>94</v>
      </c>
      <c r="E65" s="18">
        <v>8</v>
      </c>
      <c r="F65" s="27"/>
      <c r="G65" s="20">
        <f t="shared" si="0"/>
        <v>0</v>
      </c>
      <c r="H65" s="23"/>
      <c r="I65" s="22">
        <f t="shared" si="1"/>
        <v>0</v>
      </c>
    </row>
    <row r="66" spans="1:9" ht="19.5" customHeight="1">
      <c r="A66" s="15">
        <v>62</v>
      </c>
      <c r="B66" s="38" t="s">
        <v>96</v>
      </c>
      <c r="C66" s="41" t="s">
        <v>38</v>
      </c>
      <c r="D66" s="16" t="s">
        <v>38</v>
      </c>
      <c r="E66" s="18">
        <v>20</v>
      </c>
      <c r="F66" s="27"/>
      <c r="G66" s="20">
        <f t="shared" si="0"/>
        <v>0</v>
      </c>
      <c r="H66" s="23"/>
      <c r="I66" s="22">
        <f t="shared" si="1"/>
        <v>0</v>
      </c>
    </row>
    <row r="67" spans="1:9" ht="21" customHeight="1">
      <c r="A67" s="15">
        <v>63</v>
      </c>
      <c r="B67" s="38" t="s">
        <v>97</v>
      </c>
      <c r="C67" s="41" t="s">
        <v>38</v>
      </c>
      <c r="D67" s="16" t="s">
        <v>38</v>
      </c>
      <c r="E67" s="18">
        <v>40</v>
      </c>
      <c r="F67" s="27"/>
      <c r="G67" s="20">
        <f t="shared" si="0"/>
        <v>0</v>
      </c>
      <c r="H67" s="23"/>
      <c r="I67" s="22">
        <f t="shared" si="1"/>
        <v>0</v>
      </c>
    </row>
    <row r="68" spans="1:9" ht="23.25" customHeight="1">
      <c r="A68" s="15">
        <v>64</v>
      </c>
      <c r="B68" s="38" t="s">
        <v>98</v>
      </c>
      <c r="C68" s="41" t="s">
        <v>38</v>
      </c>
      <c r="D68" s="16" t="s">
        <v>38</v>
      </c>
      <c r="E68" s="18">
        <v>20</v>
      </c>
      <c r="F68" s="27"/>
      <c r="G68" s="20">
        <f t="shared" si="0"/>
        <v>0</v>
      </c>
      <c r="H68" s="23"/>
      <c r="I68" s="22">
        <f t="shared" si="1"/>
        <v>0</v>
      </c>
    </row>
    <row r="69" spans="1:9" ht="21.75" customHeight="1">
      <c r="A69" s="15">
        <v>65</v>
      </c>
      <c r="B69" s="38" t="s">
        <v>99</v>
      </c>
      <c r="C69" s="41" t="s">
        <v>38</v>
      </c>
      <c r="D69" s="16" t="s">
        <v>38</v>
      </c>
      <c r="E69" s="18">
        <v>10</v>
      </c>
      <c r="F69" s="27"/>
      <c r="G69" s="20">
        <f t="shared" si="0"/>
        <v>0</v>
      </c>
      <c r="H69" s="23"/>
      <c r="I69" s="22">
        <f t="shared" si="1"/>
        <v>0</v>
      </c>
    </row>
    <row r="70" spans="1:9" ht="18.75" customHeight="1">
      <c r="A70" s="15">
        <v>66</v>
      </c>
      <c r="B70" s="38" t="s">
        <v>100</v>
      </c>
      <c r="C70" s="41" t="s">
        <v>11</v>
      </c>
      <c r="D70" s="17" t="s">
        <v>101</v>
      </c>
      <c r="E70" s="18">
        <v>24</v>
      </c>
      <c r="F70" s="27"/>
      <c r="G70" s="20">
        <f t="shared" ref="G70:G114" si="2">SUM(E70*F70)</f>
        <v>0</v>
      </c>
      <c r="H70" s="23"/>
      <c r="I70" s="22">
        <f t="shared" ref="I70:I114" si="3">SUM(G70*105%)</f>
        <v>0</v>
      </c>
    </row>
    <row r="71" spans="1:9" ht="21" customHeight="1">
      <c r="A71" s="15">
        <v>67</v>
      </c>
      <c r="B71" s="38" t="s">
        <v>102</v>
      </c>
      <c r="C71" s="41" t="s">
        <v>11</v>
      </c>
      <c r="D71" s="17" t="s">
        <v>103</v>
      </c>
      <c r="E71" s="18">
        <v>6</v>
      </c>
      <c r="F71" s="27"/>
      <c r="G71" s="20">
        <f t="shared" si="2"/>
        <v>0</v>
      </c>
      <c r="H71" s="23"/>
      <c r="I71" s="22">
        <f t="shared" si="3"/>
        <v>0</v>
      </c>
    </row>
    <row r="72" spans="1:9" ht="45" customHeight="1">
      <c r="A72" s="15">
        <v>68</v>
      </c>
      <c r="B72" s="38" t="s">
        <v>104</v>
      </c>
      <c r="C72" s="41" t="s">
        <v>11</v>
      </c>
      <c r="D72" s="16" t="s">
        <v>105</v>
      </c>
      <c r="E72" s="18">
        <v>24</v>
      </c>
      <c r="F72" s="27"/>
      <c r="G72" s="20">
        <f t="shared" si="2"/>
        <v>0</v>
      </c>
      <c r="H72" s="23"/>
      <c r="I72" s="22">
        <f t="shared" si="3"/>
        <v>0</v>
      </c>
    </row>
    <row r="73" spans="1:9" ht="21.75" customHeight="1">
      <c r="A73" s="15">
        <v>69</v>
      </c>
      <c r="B73" s="38" t="s">
        <v>106</v>
      </c>
      <c r="C73" s="41" t="s">
        <v>11</v>
      </c>
      <c r="D73" s="17" t="s">
        <v>107</v>
      </c>
      <c r="E73" s="18">
        <v>1296</v>
      </c>
      <c r="F73" s="27"/>
      <c r="G73" s="20">
        <f t="shared" si="2"/>
        <v>0</v>
      </c>
      <c r="H73" s="23"/>
      <c r="I73" s="22">
        <f t="shared" si="3"/>
        <v>0</v>
      </c>
    </row>
    <row r="74" spans="1:9">
      <c r="A74" s="15">
        <v>70</v>
      </c>
      <c r="B74" s="36" t="s">
        <v>108</v>
      </c>
      <c r="C74" s="42" t="s">
        <v>11</v>
      </c>
      <c r="D74" s="25" t="s">
        <v>109</v>
      </c>
      <c r="E74" s="18">
        <v>15</v>
      </c>
      <c r="F74" s="27"/>
      <c r="G74" s="20">
        <f t="shared" si="2"/>
        <v>0</v>
      </c>
      <c r="H74" s="23"/>
      <c r="I74" s="22">
        <f t="shared" si="3"/>
        <v>0</v>
      </c>
    </row>
    <row r="75" spans="1:9">
      <c r="A75" s="15">
        <v>71</v>
      </c>
      <c r="B75" s="38" t="s">
        <v>110</v>
      </c>
      <c r="C75" s="41" t="s">
        <v>105</v>
      </c>
      <c r="D75" s="17" t="s">
        <v>105</v>
      </c>
      <c r="E75" s="18">
        <v>80</v>
      </c>
      <c r="F75" s="27"/>
      <c r="G75" s="20">
        <f t="shared" si="2"/>
        <v>0</v>
      </c>
      <c r="H75" s="23"/>
      <c r="I75" s="22">
        <f t="shared" si="3"/>
        <v>0</v>
      </c>
    </row>
    <row r="76" spans="1:9">
      <c r="A76" s="15">
        <v>72</v>
      </c>
      <c r="B76" s="38" t="s">
        <v>111</v>
      </c>
      <c r="C76" s="41" t="s">
        <v>11</v>
      </c>
      <c r="D76" s="17" t="s">
        <v>112</v>
      </c>
      <c r="E76" s="18">
        <v>6</v>
      </c>
      <c r="F76" s="27"/>
      <c r="G76" s="20">
        <f t="shared" si="2"/>
        <v>0</v>
      </c>
      <c r="H76" s="23"/>
      <c r="I76" s="22">
        <f t="shared" si="3"/>
        <v>0</v>
      </c>
    </row>
    <row r="77" spans="1:9" ht="15.75" customHeight="1">
      <c r="A77" s="15">
        <v>73</v>
      </c>
      <c r="B77" s="38" t="s">
        <v>113</v>
      </c>
      <c r="C77" s="41" t="s">
        <v>38</v>
      </c>
      <c r="D77" s="17" t="s">
        <v>50</v>
      </c>
      <c r="E77" s="18">
        <v>15</v>
      </c>
      <c r="F77" s="27"/>
      <c r="G77" s="20">
        <f t="shared" si="2"/>
        <v>0</v>
      </c>
      <c r="H77" s="23"/>
      <c r="I77" s="22">
        <f t="shared" si="3"/>
        <v>0</v>
      </c>
    </row>
    <row r="78" spans="1:9" ht="19.5" customHeight="1">
      <c r="A78" s="15">
        <v>74</v>
      </c>
      <c r="B78" s="38" t="s">
        <v>114</v>
      </c>
      <c r="C78" s="41" t="s">
        <v>38</v>
      </c>
      <c r="D78" s="17" t="s">
        <v>50</v>
      </c>
      <c r="E78" s="18">
        <v>15</v>
      </c>
      <c r="F78" s="27"/>
      <c r="G78" s="20">
        <f t="shared" si="2"/>
        <v>0</v>
      </c>
      <c r="H78" s="23"/>
      <c r="I78" s="22">
        <f t="shared" si="3"/>
        <v>0</v>
      </c>
    </row>
    <row r="79" spans="1:9" ht="20.25" customHeight="1">
      <c r="A79" s="15">
        <v>75</v>
      </c>
      <c r="B79" s="38" t="s">
        <v>115</v>
      </c>
      <c r="C79" s="41" t="s">
        <v>38</v>
      </c>
      <c r="D79" s="17" t="s">
        <v>50</v>
      </c>
      <c r="E79" s="18">
        <v>15</v>
      </c>
      <c r="F79" s="27"/>
      <c r="G79" s="20">
        <f t="shared" si="2"/>
        <v>0</v>
      </c>
      <c r="H79" s="23"/>
      <c r="I79" s="22">
        <f t="shared" si="3"/>
        <v>0</v>
      </c>
    </row>
    <row r="80" spans="1:9" ht="17.25" customHeight="1">
      <c r="A80" s="15">
        <v>76</v>
      </c>
      <c r="B80" s="38" t="s">
        <v>116</v>
      </c>
      <c r="C80" s="41" t="s">
        <v>11</v>
      </c>
      <c r="D80" s="17" t="s">
        <v>72</v>
      </c>
      <c r="E80" s="18">
        <v>12</v>
      </c>
      <c r="F80" s="27"/>
      <c r="G80" s="20">
        <f t="shared" si="2"/>
        <v>0</v>
      </c>
      <c r="H80" s="23"/>
      <c r="I80" s="22">
        <f t="shared" si="3"/>
        <v>0</v>
      </c>
    </row>
    <row r="81" spans="1:9" ht="31.5" customHeight="1">
      <c r="A81" s="15">
        <v>77</v>
      </c>
      <c r="B81" s="38" t="s">
        <v>117</v>
      </c>
      <c r="C81" s="41" t="s">
        <v>38</v>
      </c>
      <c r="D81" s="16" t="s">
        <v>38</v>
      </c>
      <c r="E81" s="18">
        <v>6</v>
      </c>
      <c r="F81" s="27"/>
      <c r="G81" s="20">
        <f t="shared" si="2"/>
        <v>0</v>
      </c>
      <c r="H81" s="23"/>
      <c r="I81" s="22">
        <f t="shared" si="3"/>
        <v>0</v>
      </c>
    </row>
    <row r="82" spans="1:9" ht="21.75" customHeight="1">
      <c r="A82" s="15">
        <v>78</v>
      </c>
      <c r="B82" s="38" t="s">
        <v>118</v>
      </c>
      <c r="C82" s="41" t="s">
        <v>38</v>
      </c>
      <c r="D82" s="16" t="s">
        <v>38</v>
      </c>
      <c r="E82" s="18">
        <v>5</v>
      </c>
      <c r="F82" s="27"/>
      <c r="G82" s="20">
        <f t="shared" si="2"/>
        <v>0</v>
      </c>
      <c r="H82" s="23"/>
      <c r="I82" s="22">
        <f t="shared" si="3"/>
        <v>0</v>
      </c>
    </row>
    <row r="83" spans="1:9" ht="19.5" customHeight="1">
      <c r="A83" s="15">
        <v>79</v>
      </c>
      <c r="B83" s="38" t="s">
        <v>119</v>
      </c>
      <c r="C83" s="41" t="s">
        <v>38</v>
      </c>
      <c r="D83" s="16" t="s">
        <v>38</v>
      </c>
      <c r="E83" s="18">
        <v>10</v>
      </c>
      <c r="F83" s="27"/>
      <c r="G83" s="20">
        <f t="shared" si="2"/>
        <v>0</v>
      </c>
      <c r="H83" s="23"/>
      <c r="I83" s="22">
        <f t="shared" si="3"/>
        <v>0</v>
      </c>
    </row>
    <row r="84" spans="1:9" ht="20.25" customHeight="1">
      <c r="A84" s="15">
        <v>80</v>
      </c>
      <c r="B84" s="38" t="s">
        <v>120</v>
      </c>
      <c r="C84" s="41" t="s">
        <v>38</v>
      </c>
      <c r="D84" s="16" t="s">
        <v>38</v>
      </c>
      <c r="E84" s="18">
        <v>5</v>
      </c>
      <c r="F84" s="27"/>
      <c r="G84" s="20">
        <f t="shared" si="2"/>
        <v>0</v>
      </c>
      <c r="H84" s="23"/>
      <c r="I84" s="22">
        <f t="shared" si="3"/>
        <v>0</v>
      </c>
    </row>
    <row r="85" spans="1:9" ht="18.75" customHeight="1">
      <c r="A85" s="15">
        <v>81</v>
      </c>
      <c r="B85" s="38" t="s">
        <v>121</v>
      </c>
      <c r="C85" s="41" t="s">
        <v>38</v>
      </c>
      <c r="D85" s="16" t="s">
        <v>38</v>
      </c>
      <c r="E85" s="18">
        <v>5</v>
      </c>
      <c r="F85" s="27"/>
      <c r="G85" s="20">
        <f t="shared" si="2"/>
        <v>0</v>
      </c>
      <c r="H85" s="23"/>
      <c r="I85" s="22">
        <f t="shared" si="3"/>
        <v>0</v>
      </c>
    </row>
    <row r="86" spans="1:9" ht="21" customHeight="1">
      <c r="A86" s="15">
        <v>82</v>
      </c>
      <c r="B86" s="38" t="s">
        <v>122</v>
      </c>
      <c r="C86" s="41" t="s">
        <v>11</v>
      </c>
      <c r="D86" s="17" t="s">
        <v>101</v>
      </c>
      <c r="E86" s="18">
        <v>12</v>
      </c>
      <c r="F86" s="27"/>
      <c r="G86" s="20">
        <f t="shared" si="2"/>
        <v>0</v>
      </c>
      <c r="H86" s="23"/>
      <c r="I86" s="22">
        <f t="shared" si="3"/>
        <v>0</v>
      </c>
    </row>
    <row r="87" spans="1:9" ht="19.5" customHeight="1">
      <c r="A87" s="15">
        <v>83</v>
      </c>
      <c r="B87" s="38" t="s">
        <v>123</v>
      </c>
      <c r="C87" s="41" t="s">
        <v>11</v>
      </c>
      <c r="D87" s="17" t="s">
        <v>124</v>
      </c>
      <c r="E87" s="18">
        <v>56</v>
      </c>
      <c r="F87" s="27"/>
      <c r="G87" s="20">
        <f t="shared" si="2"/>
        <v>0</v>
      </c>
      <c r="H87" s="23"/>
      <c r="I87" s="22">
        <f t="shared" si="3"/>
        <v>0</v>
      </c>
    </row>
    <row r="88" spans="1:9" ht="19.5" customHeight="1">
      <c r="A88" s="15">
        <v>84</v>
      </c>
      <c r="B88" s="38" t="s">
        <v>125</v>
      </c>
      <c r="C88" s="41" t="s">
        <v>11</v>
      </c>
      <c r="D88" s="17" t="s">
        <v>126</v>
      </c>
      <c r="E88" s="18">
        <v>12</v>
      </c>
      <c r="F88" s="27"/>
      <c r="G88" s="20">
        <f t="shared" si="2"/>
        <v>0</v>
      </c>
      <c r="H88" s="23"/>
      <c r="I88" s="22">
        <f t="shared" si="3"/>
        <v>0</v>
      </c>
    </row>
    <row r="89" spans="1:9" ht="32.25" customHeight="1">
      <c r="A89" s="15">
        <v>85</v>
      </c>
      <c r="B89" s="38" t="s">
        <v>127</v>
      </c>
      <c r="C89" s="41" t="s">
        <v>11</v>
      </c>
      <c r="D89" s="17" t="s">
        <v>72</v>
      </c>
      <c r="E89" s="18">
        <v>12</v>
      </c>
      <c r="F89" s="27"/>
      <c r="G89" s="20">
        <f t="shared" si="2"/>
        <v>0</v>
      </c>
      <c r="H89" s="23"/>
      <c r="I89" s="22">
        <f t="shared" si="3"/>
        <v>0</v>
      </c>
    </row>
    <row r="90" spans="1:9" ht="28.5" customHeight="1">
      <c r="A90" s="15">
        <v>86</v>
      </c>
      <c r="B90" s="38" t="s">
        <v>128</v>
      </c>
      <c r="C90" s="41" t="s">
        <v>11</v>
      </c>
      <c r="D90" s="17" t="s">
        <v>129</v>
      </c>
      <c r="E90" s="18">
        <v>20</v>
      </c>
      <c r="F90" s="27"/>
      <c r="G90" s="20">
        <f t="shared" si="2"/>
        <v>0</v>
      </c>
      <c r="H90" s="23"/>
      <c r="I90" s="22">
        <f t="shared" si="3"/>
        <v>0</v>
      </c>
    </row>
    <row r="91" spans="1:9">
      <c r="A91" s="15">
        <v>87</v>
      </c>
      <c r="B91" s="38" t="s">
        <v>130</v>
      </c>
      <c r="C91" s="41" t="s">
        <v>11</v>
      </c>
      <c r="D91" s="17" t="s">
        <v>131</v>
      </c>
      <c r="E91" s="18">
        <v>12</v>
      </c>
      <c r="F91" s="27"/>
      <c r="G91" s="20">
        <f t="shared" si="2"/>
        <v>0</v>
      </c>
      <c r="H91" s="23"/>
      <c r="I91" s="22">
        <f t="shared" si="3"/>
        <v>0</v>
      </c>
    </row>
    <row r="92" spans="1:9" ht="16.5" customHeight="1">
      <c r="A92" s="15">
        <v>88</v>
      </c>
      <c r="B92" s="38" t="s">
        <v>132</v>
      </c>
      <c r="C92" s="41" t="s">
        <v>11</v>
      </c>
      <c r="D92" s="17" t="s">
        <v>129</v>
      </c>
      <c r="E92" s="18">
        <v>4</v>
      </c>
      <c r="F92" s="27"/>
      <c r="G92" s="20">
        <f t="shared" si="2"/>
        <v>0</v>
      </c>
      <c r="H92" s="23"/>
      <c r="I92" s="22">
        <f t="shared" si="3"/>
        <v>0</v>
      </c>
    </row>
    <row r="93" spans="1:9">
      <c r="A93" s="15">
        <v>89</v>
      </c>
      <c r="B93" s="38" t="s">
        <v>133</v>
      </c>
      <c r="C93" s="41" t="s">
        <v>38</v>
      </c>
      <c r="D93" s="16" t="s">
        <v>134</v>
      </c>
      <c r="E93" s="18">
        <v>60</v>
      </c>
      <c r="F93" s="27"/>
      <c r="G93" s="20">
        <f t="shared" si="2"/>
        <v>0</v>
      </c>
      <c r="H93" s="23"/>
      <c r="I93" s="22">
        <f t="shared" si="3"/>
        <v>0</v>
      </c>
    </row>
    <row r="94" spans="1:9" ht="18" customHeight="1">
      <c r="A94" s="15">
        <v>90</v>
      </c>
      <c r="B94" s="38" t="s">
        <v>135</v>
      </c>
      <c r="C94" s="41" t="s">
        <v>38</v>
      </c>
      <c r="D94" s="16" t="s">
        <v>38</v>
      </c>
      <c r="E94" s="18">
        <v>6</v>
      </c>
      <c r="F94" s="27"/>
      <c r="G94" s="20">
        <f t="shared" si="2"/>
        <v>0</v>
      </c>
      <c r="H94" s="23"/>
      <c r="I94" s="22">
        <f t="shared" si="3"/>
        <v>0</v>
      </c>
    </row>
    <row r="95" spans="1:9" ht="36.75" customHeight="1">
      <c r="A95" s="15">
        <v>91</v>
      </c>
      <c r="B95" s="38" t="s">
        <v>136</v>
      </c>
      <c r="C95" s="41" t="s">
        <v>38</v>
      </c>
      <c r="D95" s="16" t="s">
        <v>38</v>
      </c>
      <c r="E95" s="18">
        <v>6</v>
      </c>
      <c r="F95" s="27"/>
      <c r="G95" s="20">
        <f t="shared" si="2"/>
        <v>0</v>
      </c>
      <c r="H95" s="23"/>
      <c r="I95" s="22">
        <f t="shared" si="3"/>
        <v>0</v>
      </c>
    </row>
    <row r="96" spans="1:9" ht="30" customHeight="1">
      <c r="A96" s="15">
        <v>92</v>
      </c>
      <c r="B96" s="38" t="s">
        <v>137</v>
      </c>
      <c r="C96" s="41" t="s">
        <v>38</v>
      </c>
      <c r="D96" s="16" t="s">
        <v>38</v>
      </c>
      <c r="E96" s="18">
        <v>6</v>
      </c>
      <c r="F96" s="27"/>
      <c r="G96" s="20">
        <f t="shared" si="2"/>
        <v>0</v>
      </c>
      <c r="H96" s="23"/>
      <c r="I96" s="22">
        <f t="shared" si="3"/>
        <v>0</v>
      </c>
    </row>
    <row r="97" spans="1:9">
      <c r="A97" s="15">
        <v>93</v>
      </c>
      <c r="B97" s="37" t="s">
        <v>138</v>
      </c>
      <c r="C97" s="41" t="s">
        <v>11</v>
      </c>
      <c r="D97" s="16" t="s">
        <v>139</v>
      </c>
      <c r="E97" s="18">
        <v>8</v>
      </c>
      <c r="F97" s="27"/>
      <c r="G97" s="20">
        <f t="shared" si="2"/>
        <v>0</v>
      </c>
      <c r="H97" s="23"/>
      <c r="I97" s="22">
        <f t="shared" si="3"/>
        <v>0</v>
      </c>
    </row>
    <row r="98" spans="1:9" ht="21.75" customHeight="1">
      <c r="A98" s="15">
        <v>94</v>
      </c>
      <c r="B98" s="38" t="s">
        <v>140</v>
      </c>
      <c r="C98" s="41" t="s">
        <v>38</v>
      </c>
      <c r="D98" s="16" t="s">
        <v>38</v>
      </c>
      <c r="E98" s="18">
        <v>12</v>
      </c>
      <c r="F98" s="27"/>
      <c r="G98" s="20">
        <f t="shared" si="2"/>
        <v>0</v>
      </c>
      <c r="H98" s="23"/>
      <c r="I98" s="22">
        <f t="shared" si="3"/>
        <v>0</v>
      </c>
    </row>
    <row r="99" spans="1:9" ht="21.75" customHeight="1">
      <c r="A99" s="15">
        <v>95</v>
      </c>
      <c r="B99" s="38" t="s">
        <v>141</v>
      </c>
      <c r="C99" s="43" t="s">
        <v>11</v>
      </c>
      <c r="D99" s="26" t="s">
        <v>107</v>
      </c>
      <c r="E99" s="18">
        <v>700</v>
      </c>
      <c r="F99" s="27"/>
      <c r="G99" s="20">
        <f t="shared" si="2"/>
        <v>0</v>
      </c>
      <c r="H99" s="23"/>
      <c r="I99" s="22">
        <f t="shared" si="3"/>
        <v>0</v>
      </c>
    </row>
    <row r="100" spans="1:9" ht="21" customHeight="1">
      <c r="A100" s="15">
        <v>96</v>
      </c>
      <c r="B100" s="38" t="s">
        <v>142</v>
      </c>
      <c r="C100" s="43" t="s">
        <v>11</v>
      </c>
      <c r="D100" s="26" t="s">
        <v>143</v>
      </c>
      <c r="E100" s="18">
        <v>300</v>
      </c>
      <c r="F100" s="27"/>
      <c r="G100" s="20">
        <f t="shared" si="2"/>
        <v>0</v>
      </c>
      <c r="H100" s="23"/>
      <c r="I100" s="22">
        <f t="shared" si="3"/>
        <v>0</v>
      </c>
    </row>
    <row r="101" spans="1:9" ht="21.75" customHeight="1">
      <c r="A101" s="15">
        <v>97</v>
      </c>
      <c r="B101" s="38" t="s">
        <v>144</v>
      </c>
      <c r="C101" s="43" t="s">
        <v>11</v>
      </c>
      <c r="D101" s="26" t="s">
        <v>145</v>
      </c>
      <c r="E101" s="18">
        <v>12</v>
      </c>
      <c r="F101" s="27"/>
      <c r="G101" s="20">
        <f t="shared" si="2"/>
        <v>0</v>
      </c>
      <c r="H101" s="23"/>
      <c r="I101" s="22">
        <f t="shared" si="3"/>
        <v>0</v>
      </c>
    </row>
    <row r="102" spans="1:9" ht="22.5" customHeight="1">
      <c r="A102" s="15">
        <v>98</v>
      </c>
      <c r="B102" s="38" t="s">
        <v>146</v>
      </c>
      <c r="C102" s="43" t="s">
        <v>11</v>
      </c>
      <c r="D102" s="26" t="s">
        <v>147</v>
      </c>
      <c r="E102" s="18">
        <v>10</v>
      </c>
      <c r="F102" s="27"/>
      <c r="G102" s="20">
        <f t="shared" si="2"/>
        <v>0</v>
      </c>
      <c r="H102" s="23"/>
      <c r="I102" s="22">
        <f t="shared" si="3"/>
        <v>0</v>
      </c>
    </row>
    <row r="103" spans="1:9" ht="21.75" customHeight="1">
      <c r="A103" s="15">
        <v>99</v>
      </c>
      <c r="B103" s="38" t="s">
        <v>148</v>
      </c>
      <c r="C103" s="43" t="s">
        <v>11</v>
      </c>
      <c r="D103" s="26" t="s">
        <v>147</v>
      </c>
      <c r="E103" s="18">
        <v>10</v>
      </c>
      <c r="F103" s="27"/>
      <c r="G103" s="20">
        <f t="shared" si="2"/>
        <v>0</v>
      </c>
      <c r="H103" s="23"/>
      <c r="I103" s="22">
        <f t="shared" si="3"/>
        <v>0</v>
      </c>
    </row>
    <row r="104" spans="1:9" ht="21.75" customHeight="1">
      <c r="A104" s="15">
        <v>100</v>
      </c>
      <c r="B104" s="38" t="s">
        <v>149</v>
      </c>
      <c r="C104" s="41" t="s">
        <v>38</v>
      </c>
      <c r="D104" s="16" t="s">
        <v>38</v>
      </c>
      <c r="E104" s="18">
        <v>30</v>
      </c>
      <c r="F104" s="27"/>
      <c r="G104" s="20">
        <f t="shared" si="2"/>
        <v>0</v>
      </c>
      <c r="H104" s="23"/>
      <c r="I104" s="22">
        <f t="shared" si="3"/>
        <v>0</v>
      </c>
    </row>
    <row r="105" spans="1:9" ht="35.25" customHeight="1">
      <c r="A105" s="15">
        <v>101</v>
      </c>
      <c r="B105" s="38" t="s">
        <v>150</v>
      </c>
      <c r="C105" s="41" t="s">
        <v>11</v>
      </c>
      <c r="D105" s="16" t="s">
        <v>151</v>
      </c>
      <c r="E105" s="18">
        <v>8</v>
      </c>
      <c r="F105" s="27"/>
      <c r="G105" s="20">
        <f t="shared" si="2"/>
        <v>0</v>
      </c>
      <c r="H105" s="23"/>
      <c r="I105" s="22">
        <f t="shared" si="3"/>
        <v>0</v>
      </c>
    </row>
    <row r="106" spans="1:9" ht="20.25" customHeight="1">
      <c r="A106" s="15">
        <v>102</v>
      </c>
      <c r="B106" s="38" t="s">
        <v>152</v>
      </c>
      <c r="C106" s="41" t="s">
        <v>38</v>
      </c>
      <c r="D106" s="16" t="s">
        <v>38</v>
      </c>
      <c r="E106" s="18">
        <v>10</v>
      </c>
      <c r="F106" s="28"/>
      <c r="G106" s="20">
        <f t="shared" si="2"/>
        <v>0</v>
      </c>
      <c r="H106" s="23"/>
      <c r="I106" s="22">
        <f t="shared" si="3"/>
        <v>0</v>
      </c>
    </row>
    <row r="107" spans="1:9" ht="22.5" customHeight="1">
      <c r="A107" s="15">
        <v>103</v>
      </c>
      <c r="B107" s="38" t="s">
        <v>153</v>
      </c>
      <c r="C107" s="41" t="s">
        <v>38</v>
      </c>
      <c r="D107" s="17" t="s">
        <v>50</v>
      </c>
      <c r="E107" s="18">
        <v>15</v>
      </c>
      <c r="F107" s="29"/>
      <c r="G107" s="20">
        <f t="shared" si="2"/>
        <v>0</v>
      </c>
      <c r="H107" s="23"/>
      <c r="I107" s="22">
        <f t="shared" si="3"/>
        <v>0</v>
      </c>
    </row>
    <row r="108" spans="1:9" ht="22.5" customHeight="1">
      <c r="A108" s="15">
        <v>104</v>
      </c>
      <c r="B108" s="38" t="s">
        <v>154</v>
      </c>
      <c r="C108" s="41" t="s">
        <v>11</v>
      </c>
      <c r="D108" s="17" t="s">
        <v>36</v>
      </c>
      <c r="E108" s="18">
        <v>100</v>
      </c>
      <c r="F108" s="29"/>
      <c r="G108" s="20">
        <f t="shared" si="2"/>
        <v>0</v>
      </c>
      <c r="H108" s="23"/>
      <c r="I108" s="22">
        <f t="shared" si="3"/>
        <v>0</v>
      </c>
    </row>
    <row r="109" spans="1:9" ht="30" customHeight="1">
      <c r="A109" s="15">
        <v>105</v>
      </c>
      <c r="B109" s="38" t="s">
        <v>155</v>
      </c>
      <c r="C109" s="41" t="s">
        <v>11</v>
      </c>
      <c r="D109" s="17" t="s">
        <v>156</v>
      </c>
      <c r="E109" s="18">
        <v>100</v>
      </c>
      <c r="F109" s="30"/>
      <c r="G109" s="20">
        <f t="shared" si="2"/>
        <v>0</v>
      </c>
      <c r="H109" s="23"/>
      <c r="I109" s="22">
        <f t="shared" si="3"/>
        <v>0</v>
      </c>
    </row>
    <row r="110" spans="1:9" ht="17.25" customHeight="1">
      <c r="A110" s="15">
        <v>106</v>
      </c>
      <c r="B110" s="38" t="s">
        <v>157</v>
      </c>
      <c r="C110" s="41" t="s">
        <v>11</v>
      </c>
      <c r="D110" s="17" t="s">
        <v>72</v>
      </c>
      <c r="E110" s="18">
        <v>4</v>
      </c>
      <c r="F110" s="30"/>
      <c r="G110" s="20">
        <f t="shared" si="2"/>
        <v>0</v>
      </c>
      <c r="H110" s="23"/>
      <c r="I110" s="22">
        <f t="shared" si="3"/>
        <v>0</v>
      </c>
    </row>
    <row r="111" spans="1:9" ht="18" customHeight="1">
      <c r="A111" s="15">
        <v>107</v>
      </c>
      <c r="B111" s="38" t="s">
        <v>158</v>
      </c>
      <c r="C111" s="41" t="s">
        <v>38</v>
      </c>
      <c r="D111" s="17" t="s">
        <v>50</v>
      </c>
      <c r="E111" s="18">
        <v>15</v>
      </c>
      <c r="F111" s="29"/>
      <c r="G111" s="20">
        <f t="shared" si="2"/>
        <v>0</v>
      </c>
      <c r="H111" s="23"/>
      <c r="I111" s="22">
        <f t="shared" si="3"/>
        <v>0</v>
      </c>
    </row>
    <row r="112" spans="1:9" ht="21" customHeight="1">
      <c r="A112" s="15">
        <v>108</v>
      </c>
      <c r="B112" s="38" t="s">
        <v>159</v>
      </c>
      <c r="C112" s="41" t="s">
        <v>38</v>
      </c>
      <c r="D112" s="17" t="s">
        <v>50</v>
      </c>
      <c r="E112" s="18">
        <v>15</v>
      </c>
      <c r="F112" s="19"/>
      <c r="G112" s="20">
        <f t="shared" si="2"/>
        <v>0</v>
      </c>
      <c r="H112" s="23"/>
      <c r="I112" s="22">
        <f t="shared" si="3"/>
        <v>0</v>
      </c>
    </row>
    <row r="113" spans="1:9" ht="32.25" customHeight="1">
      <c r="A113" s="15">
        <v>109</v>
      </c>
      <c r="B113" s="40" t="s">
        <v>160</v>
      </c>
      <c r="C113" s="44" t="s">
        <v>11</v>
      </c>
      <c r="D113" s="17" t="s">
        <v>161</v>
      </c>
      <c r="E113" s="18">
        <v>120</v>
      </c>
      <c r="F113" s="27"/>
      <c r="G113" s="20">
        <f t="shared" si="2"/>
        <v>0</v>
      </c>
      <c r="H113" s="23"/>
      <c r="I113" s="22">
        <f t="shared" si="3"/>
        <v>0</v>
      </c>
    </row>
    <row r="114" spans="1:9" ht="30.75" customHeight="1">
      <c r="A114" s="15">
        <v>110</v>
      </c>
      <c r="B114" s="40" t="s">
        <v>160</v>
      </c>
      <c r="C114" s="44" t="s">
        <v>11</v>
      </c>
      <c r="D114" s="17" t="s">
        <v>162</v>
      </c>
      <c r="E114" s="18">
        <v>200</v>
      </c>
      <c r="F114" s="27"/>
      <c r="G114" s="20">
        <f t="shared" si="2"/>
        <v>0</v>
      </c>
      <c r="H114" s="23"/>
      <c r="I114" s="22">
        <f t="shared" si="3"/>
        <v>0</v>
      </c>
    </row>
    <row r="115" spans="1:9" ht="15.75" thickBot="1">
      <c r="A115" s="51" t="s">
        <v>163</v>
      </c>
      <c r="B115" s="52"/>
      <c r="C115" s="52"/>
      <c r="D115" s="53"/>
      <c r="E115" s="53"/>
      <c r="F115" s="54"/>
      <c r="G115" s="31"/>
      <c r="H115" s="32"/>
      <c r="I115" s="33"/>
    </row>
    <row r="117" spans="1:9" ht="54.75" customHeight="1">
      <c r="D117" s="55" t="s">
        <v>164</v>
      </c>
      <c r="E117" s="55"/>
      <c r="F117" s="55"/>
    </row>
    <row r="118" spans="1:9">
      <c r="D118" s="56" t="s">
        <v>165</v>
      </c>
      <c r="E118" s="56"/>
      <c r="F118" s="56"/>
    </row>
  </sheetData>
  <mergeCells count="5">
    <mergeCell ref="A1:I1"/>
    <mergeCell ref="A2:I2"/>
    <mergeCell ref="A115:F115"/>
    <mergeCell ref="D117:F117"/>
    <mergeCell ref="D118:F118"/>
  </mergeCells>
  <pageMargins left="0.7086614173228347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2023-07-07T06:42:29Z</dcterms:modified>
</cp:coreProperties>
</file>